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zam.hassan\Downloads\Peat Inventory 2nd Submission\"/>
    </mc:Choice>
  </mc:AlternateContent>
  <xr:revisionPtr revIDLastSave="0" documentId="13_ncr:1_{1CF61EB6-538D-486C-8444-FBC416780E40}" xr6:coauthVersionLast="47" xr6:coauthVersionMax="47" xr10:uidLastSave="{00000000-0000-0000-0000-000000000000}"/>
  <bookViews>
    <workbookView xWindow="-110" yWindow="-110" windowWidth="19420" windowHeight="10300" xr2:uid="{15D40215-5984-4A5E-8FBC-54EBE32A0DD0}"/>
  </bookViews>
  <sheets>
    <sheet name="Guidance" sheetId="3" r:id="rId1"/>
    <sheet name="Group summary" sheetId="2" r:id="rId2"/>
    <sheet name="Company Inventory" sheetId="1" r:id="rId3"/>
    <sheet name="Legend" sheetId="4" r:id="rId4"/>
  </sheets>
  <definedNames>
    <definedName name="_xlnm.Print_Area" localSheetId="0">Guidance!$A$1:$N$202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5" i="2" l="1"/>
  <c r="E15" i="2" s="1"/>
  <c r="A16" i="2"/>
  <c r="E16" i="2" s="1"/>
  <c r="A301" i="1" l="1"/>
  <c r="J301" i="1"/>
  <c r="A302" i="1"/>
  <c r="J302" i="1"/>
  <c r="A303" i="1"/>
  <c r="J303" i="1"/>
  <c r="A304" i="1"/>
  <c r="J304" i="1"/>
  <c r="A305" i="1"/>
  <c r="J305" i="1"/>
  <c r="A306" i="1"/>
  <c r="J306" i="1"/>
  <c r="A307" i="1"/>
  <c r="J307" i="1"/>
  <c r="A308" i="1"/>
  <c r="J308" i="1"/>
  <c r="A309" i="1"/>
  <c r="J309" i="1"/>
  <c r="A310" i="1"/>
  <c r="J310" i="1"/>
  <c r="A311" i="1"/>
  <c r="J311" i="1"/>
  <c r="A312" i="1"/>
  <c r="J312" i="1"/>
  <c r="A313" i="1"/>
  <c r="J313" i="1"/>
  <c r="A314" i="1"/>
  <c r="J314" i="1"/>
  <c r="A315" i="1"/>
  <c r="J315" i="1"/>
  <c r="A316" i="1"/>
  <c r="J316" i="1"/>
  <c r="A317" i="1"/>
  <c r="J317" i="1"/>
  <c r="A318" i="1"/>
  <c r="J318" i="1"/>
  <c r="A319" i="1"/>
  <c r="J319" i="1"/>
  <c r="A320" i="1"/>
  <c r="J320" i="1"/>
  <c r="A321" i="1"/>
  <c r="J321" i="1"/>
  <c r="A322" i="1"/>
  <c r="J322" i="1"/>
  <c r="A323" i="1"/>
  <c r="J323" i="1"/>
  <c r="A324" i="1"/>
  <c r="J324" i="1"/>
  <c r="A325" i="1"/>
  <c r="J325" i="1"/>
  <c r="A326" i="1"/>
  <c r="J326" i="1"/>
  <c r="A327" i="1"/>
  <c r="J327" i="1"/>
  <c r="A328" i="1"/>
  <c r="J328" i="1"/>
  <c r="A329" i="1"/>
  <c r="J329" i="1"/>
  <c r="A330" i="1"/>
  <c r="J330" i="1"/>
  <c r="A331" i="1"/>
  <c r="J331" i="1"/>
  <c r="A332" i="1"/>
  <c r="J332" i="1"/>
  <c r="A333" i="1"/>
  <c r="J333" i="1"/>
  <c r="A334" i="1"/>
  <c r="J334" i="1"/>
  <c r="A335" i="1"/>
  <c r="J335" i="1"/>
  <c r="A336" i="1"/>
  <c r="J336" i="1"/>
  <c r="A337" i="1"/>
  <c r="J337" i="1"/>
  <c r="A338" i="1"/>
  <c r="J338" i="1"/>
  <c r="A339" i="1"/>
  <c r="J339" i="1"/>
  <c r="A340" i="1"/>
  <c r="J340" i="1"/>
  <c r="A341" i="1"/>
  <c r="J341" i="1"/>
  <c r="A342" i="1"/>
  <c r="J342" i="1"/>
  <c r="A343" i="1"/>
  <c r="J343" i="1"/>
  <c r="A344" i="1"/>
  <c r="J344" i="1"/>
  <c r="A345" i="1"/>
  <c r="J345" i="1"/>
  <c r="A346" i="1"/>
  <c r="J346" i="1"/>
  <c r="A347" i="1"/>
  <c r="J347" i="1"/>
  <c r="A348" i="1"/>
  <c r="J348" i="1"/>
  <c r="A349" i="1"/>
  <c r="J349" i="1"/>
  <c r="A350" i="1"/>
  <c r="J350" i="1"/>
  <c r="A351" i="1"/>
  <c r="J351" i="1"/>
  <c r="A352" i="1"/>
  <c r="J352" i="1"/>
  <c r="A353" i="1"/>
  <c r="J353" i="1"/>
  <c r="A354" i="1"/>
  <c r="J354" i="1"/>
  <c r="A355" i="1"/>
  <c r="J355" i="1"/>
  <c r="A356" i="1"/>
  <c r="J356" i="1"/>
  <c r="A357" i="1"/>
  <c r="J357" i="1"/>
  <c r="A358" i="1"/>
  <c r="J358" i="1"/>
  <c r="A359" i="1"/>
  <c r="J359" i="1"/>
  <c r="A360" i="1"/>
  <c r="J360" i="1"/>
  <c r="A361" i="1"/>
  <c r="J361" i="1"/>
  <c r="A362" i="1"/>
  <c r="J362" i="1"/>
  <c r="A363" i="1"/>
  <c r="J363" i="1"/>
  <c r="A364" i="1"/>
  <c r="J364" i="1"/>
  <c r="A365" i="1"/>
  <c r="J365" i="1"/>
  <c r="A366" i="1"/>
  <c r="J366" i="1"/>
  <c r="A367" i="1"/>
  <c r="J367" i="1"/>
  <c r="A368" i="1"/>
  <c r="J368" i="1"/>
  <c r="A369" i="1"/>
  <c r="J369" i="1"/>
  <c r="A370" i="1"/>
  <c r="J370" i="1"/>
  <c r="A371" i="1"/>
  <c r="J371" i="1"/>
  <c r="A372" i="1"/>
  <c r="J372" i="1"/>
  <c r="A373" i="1"/>
  <c r="J373" i="1"/>
  <c r="A374" i="1"/>
  <c r="J374" i="1"/>
  <c r="A375" i="1"/>
  <c r="J375" i="1"/>
  <c r="A376" i="1"/>
  <c r="J376" i="1"/>
  <c r="A377" i="1"/>
  <c r="J377" i="1"/>
  <c r="A378" i="1"/>
  <c r="J378" i="1"/>
  <c r="A379" i="1"/>
  <c r="J379" i="1"/>
  <c r="A380" i="1"/>
  <c r="J380" i="1"/>
  <c r="A381" i="1"/>
  <c r="J381" i="1"/>
  <c r="A382" i="1"/>
  <c r="J382" i="1"/>
  <c r="A383" i="1"/>
  <c r="J383" i="1"/>
  <c r="A384" i="1"/>
  <c r="J384" i="1"/>
  <c r="A385" i="1"/>
  <c r="J385" i="1"/>
  <c r="A386" i="1"/>
  <c r="J386" i="1"/>
  <c r="A387" i="1"/>
  <c r="J387" i="1"/>
  <c r="A388" i="1"/>
  <c r="J388" i="1"/>
  <c r="A389" i="1"/>
  <c r="J389" i="1"/>
  <c r="A390" i="1"/>
  <c r="J390" i="1"/>
  <c r="A391" i="1"/>
  <c r="J391" i="1"/>
  <c r="A392" i="1"/>
  <c r="J392" i="1"/>
  <c r="A393" i="1"/>
  <c r="J393" i="1"/>
  <c r="A394" i="1"/>
  <c r="J394" i="1"/>
  <c r="A395" i="1"/>
  <c r="J395" i="1"/>
  <c r="A396" i="1"/>
  <c r="J396" i="1"/>
  <c r="A397" i="1"/>
  <c r="J397" i="1"/>
  <c r="A398" i="1"/>
  <c r="J398" i="1"/>
  <c r="A399" i="1"/>
  <c r="J399" i="1"/>
  <c r="A400" i="1"/>
  <c r="J400" i="1"/>
  <c r="A401" i="1"/>
  <c r="J401" i="1"/>
  <c r="A402" i="1"/>
  <c r="J402" i="1"/>
  <c r="A403" i="1"/>
  <c r="J403" i="1"/>
  <c r="A404" i="1"/>
  <c r="J404" i="1"/>
  <c r="A405" i="1"/>
  <c r="J405" i="1"/>
  <c r="A406" i="1"/>
  <c r="J406" i="1"/>
  <c r="A407" i="1"/>
  <c r="J407" i="1"/>
  <c r="A408" i="1"/>
  <c r="J408" i="1"/>
  <c r="A409" i="1"/>
  <c r="J409" i="1"/>
  <c r="A410" i="1"/>
  <c r="J410" i="1"/>
  <c r="A411" i="1"/>
  <c r="J411" i="1"/>
  <c r="A412" i="1"/>
  <c r="J412" i="1"/>
  <c r="A413" i="1"/>
  <c r="J413" i="1"/>
  <c r="A414" i="1"/>
  <c r="J414" i="1"/>
  <c r="A415" i="1"/>
  <c r="J415" i="1"/>
  <c r="A416" i="1"/>
  <c r="J416" i="1"/>
  <c r="A417" i="1"/>
  <c r="J417" i="1"/>
  <c r="A418" i="1"/>
  <c r="J418" i="1"/>
  <c r="A419" i="1"/>
  <c r="J419" i="1"/>
  <c r="A420" i="1"/>
  <c r="J420" i="1"/>
  <c r="A421" i="1"/>
  <c r="J421" i="1"/>
  <c r="A422" i="1"/>
  <c r="J422" i="1"/>
  <c r="A423" i="1"/>
  <c r="J423" i="1"/>
  <c r="A424" i="1"/>
  <c r="J424" i="1"/>
  <c r="A425" i="1"/>
  <c r="J425" i="1"/>
  <c r="A426" i="1"/>
  <c r="J426" i="1"/>
  <c r="A427" i="1"/>
  <c r="J427" i="1"/>
  <c r="A428" i="1"/>
  <c r="J428" i="1"/>
  <c r="A429" i="1"/>
  <c r="J429" i="1"/>
  <c r="A430" i="1"/>
  <c r="J430" i="1"/>
  <c r="A431" i="1"/>
  <c r="J431" i="1"/>
  <c r="A432" i="1"/>
  <c r="J432" i="1"/>
  <c r="A433" i="1"/>
  <c r="J433" i="1"/>
  <c r="A434" i="1"/>
  <c r="J434" i="1"/>
  <c r="A435" i="1"/>
  <c r="J435" i="1"/>
  <c r="A436" i="1"/>
  <c r="J436" i="1"/>
  <c r="A437" i="1"/>
  <c r="J437" i="1"/>
  <c r="A438" i="1"/>
  <c r="J438" i="1"/>
  <c r="A439" i="1"/>
  <c r="J439" i="1"/>
  <c r="A440" i="1"/>
  <c r="J440" i="1"/>
  <c r="A441" i="1"/>
  <c r="J441" i="1"/>
  <c r="A442" i="1"/>
  <c r="J442" i="1"/>
  <c r="A443" i="1"/>
  <c r="J443" i="1"/>
  <c r="A444" i="1"/>
  <c r="J444" i="1"/>
  <c r="A445" i="1"/>
  <c r="J445" i="1"/>
  <c r="A446" i="1"/>
  <c r="J446" i="1"/>
  <c r="A447" i="1"/>
  <c r="J447" i="1"/>
  <c r="A448" i="1"/>
  <c r="J448" i="1"/>
  <c r="A449" i="1"/>
  <c r="J449" i="1"/>
  <c r="A450" i="1"/>
  <c r="J450" i="1"/>
  <c r="A451" i="1"/>
  <c r="J451" i="1"/>
  <c r="A452" i="1"/>
  <c r="J452" i="1"/>
  <c r="A453" i="1"/>
  <c r="J453" i="1"/>
  <c r="A454" i="1"/>
  <c r="J454" i="1"/>
  <c r="A455" i="1"/>
  <c r="J455" i="1"/>
  <c r="A456" i="1"/>
  <c r="J456" i="1"/>
  <c r="A457" i="1"/>
  <c r="J457" i="1"/>
  <c r="A458" i="1"/>
  <c r="J458" i="1"/>
  <c r="A459" i="1"/>
  <c r="J459" i="1"/>
  <c r="A460" i="1"/>
  <c r="J460" i="1"/>
  <c r="A461" i="1"/>
  <c r="J461" i="1"/>
  <c r="A462" i="1"/>
  <c r="J462" i="1"/>
  <c r="A463" i="1"/>
  <c r="J463" i="1"/>
  <c r="A464" i="1"/>
  <c r="J464" i="1"/>
  <c r="A465" i="1"/>
  <c r="J465" i="1"/>
  <c r="A466" i="1"/>
  <c r="J466" i="1"/>
  <c r="A467" i="1"/>
  <c r="J467" i="1"/>
  <c r="A468" i="1"/>
  <c r="J468" i="1"/>
  <c r="A469" i="1"/>
  <c r="J469" i="1"/>
  <c r="A470" i="1"/>
  <c r="J470" i="1"/>
  <c r="A471" i="1"/>
  <c r="J471" i="1"/>
  <c r="A472" i="1"/>
  <c r="J472" i="1"/>
  <c r="A473" i="1"/>
  <c r="J473" i="1"/>
  <c r="A474" i="1"/>
  <c r="J474" i="1"/>
  <c r="A475" i="1"/>
  <c r="J475" i="1"/>
  <c r="A476" i="1"/>
  <c r="J476" i="1"/>
  <c r="A477" i="1"/>
  <c r="J477" i="1"/>
  <c r="A478" i="1"/>
  <c r="J478" i="1"/>
  <c r="A479" i="1"/>
  <c r="J479" i="1"/>
  <c r="A480" i="1"/>
  <c r="J480" i="1"/>
  <c r="A481" i="1"/>
  <c r="J481" i="1"/>
  <c r="A482" i="1"/>
  <c r="J482" i="1"/>
  <c r="A483" i="1"/>
  <c r="J483" i="1"/>
  <c r="A484" i="1"/>
  <c r="J484" i="1"/>
  <c r="A485" i="1"/>
  <c r="J485" i="1"/>
  <c r="A486" i="1"/>
  <c r="J486" i="1"/>
  <c r="A487" i="1"/>
  <c r="J487" i="1"/>
  <c r="A488" i="1"/>
  <c r="J488" i="1"/>
  <c r="A489" i="1"/>
  <c r="J489" i="1"/>
  <c r="A490" i="1"/>
  <c r="J490" i="1"/>
  <c r="A491" i="1"/>
  <c r="J491" i="1"/>
  <c r="A492" i="1"/>
  <c r="J492" i="1"/>
  <c r="A493" i="1"/>
  <c r="J493" i="1"/>
  <c r="A494" i="1"/>
  <c r="J494" i="1"/>
  <c r="A495" i="1"/>
  <c r="J495" i="1"/>
  <c r="A496" i="1"/>
  <c r="J496" i="1"/>
  <c r="A497" i="1"/>
  <c r="J497" i="1"/>
  <c r="A498" i="1"/>
  <c r="J498" i="1"/>
  <c r="A499" i="1"/>
  <c r="J499" i="1"/>
  <c r="A500" i="1"/>
  <c r="J500" i="1"/>
  <c r="A501" i="1"/>
  <c r="J501" i="1"/>
  <c r="A502" i="1"/>
  <c r="J502" i="1"/>
  <c r="A503" i="1"/>
  <c r="J503" i="1"/>
  <c r="A504" i="1"/>
  <c r="J504" i="1"/>
  <c r="A505" i="1"/>
  <c r="J505" i="1"/>
  <c r="A506" i="1"/>
  <c r="J506" i="1"/>
  <c r="A507" i="1"/>
  <c r="J507" i="1"/>
  <c r="A508" i="1"/>
  <c r="J508" i="1"/>
  <c r="A509" i="1"/>
  <c r="J509" i="1"/>
  <c r="A510" i="1"/>
  <c r="J510" i="1"/>
  <c r="A511" i="1"/>
  <c r="J511" i="1"/>
  <c r="A512" i="1"/>
  <c r="J512" i="1"/>
  <c r="A513" i="1"/>
  <c r="J513" i="1"/>
  <c r="A514" i="1"/>
  <c r="J514" i="1"/>
  <c r="A515" i="1"/>
  <c r="J515" i="1"/>
  <c r="A516" i="1"/>
  <c r="J516" i="1"/>
  <c r="A517" i="1"/>
  <c r="J517" i="1"/>
  <c r="A518" i="1"/>
  <c r="J518" i="1"/>
  <c r="A519" i="1"/>
  <c r="J519" i="1"/>
  <c r="A520" i="1"/>
  <c r="J520" i="1"/>
  <c r="A521" i="1"/>
  <c r="J521" i="1"/>
  <c r="A522" i="1"/>
  <c r="J522" i="1"/>
  <c r="A523" i="1"/>
  <c r="J523" i="1"/>
  <c r="A524" i="1"/>
  <c r="J524" i="1"/>
  <c r="A525" i="1"/>
  <c r="J525" i="1"/>
  <c r="A526" i="1"/>
  <c r="J526" i="1"/>
  <c r="A527" i="1"/>
  <c r="J527" i="1"/>
  <c r="A528" i="1"/>
  <c r="J528" i="1"/>
  <c r="A529" i="1"/>
  <c r="J529" i="1"/>
  <c r="A530" i="1"/>
  <c r="J530" i="1"/>
  <c r="A531" i="1"/>
  <c r="J531" i="1"/>
  <c r="A532" i="1"/>
  <c r="J532" i="1"/>
  <c r="A533" i="1"/>
  <c r="J533" i="1"/>
  <c r="A534" i="1"/>
  <c r="J534" i="1"/>
  <c r="A535" i="1"/>
  <c r="J535" i="1"/>
  <c r="A536" i="1"/>
  <c r="J536" i="1"/>
  <c r="A537" i="1"/>
  <c r="J537" i="1"/>
  <c r="A538" i="1"/>
  <c r="J538" i="1"/>
  <c r="A539" i="1"/>
  <c r="J539" i="1"/>
  <c r="A540" i="1"/>
  <c r="J540" i="1"/>
  <c r="A541" i="1"/>
  <c r="J541" i="1"/>
  <c r="A542" i="1"/>
  <c r="J542" i="1"/>
  <c r="A543" i="1"/>
  <c r="J543" i="1"/>
  <c r="A544" i="1"/>
  <c r="J544" i="1"/>
  <c r="A545" i="1"/>
  <c r="J545" i="1"/>
  <c r="A546" i="1"/>
  <c r="J546" i="1"/>
  <c r="A547" i="1"/>
  <c r="J547" i="1"/>
  <c r="A548" i="1"/>
  <c r="J548" i="1"/>
  <c r="A549" i="1"/>
  <c r="J549" i="1"/>
  <c r="A550" i="1"/>
  <c r="J550" i="1"/>
  <c r="A551" i="1"/>
  <c r="J551" i="1"/>
  <c r="A552" i="1"/>
  <c r="J552" i="1"/>
  <c r="A553" i="1"/>
  <c r="J553" i="1"/>
  <c r="A554" i="1"/>
  <c r="J554" i="1"/>
  <c r="A555" i="1"/>
  <c r="J555" i="1"/>
  <c r="A556" i="1"/>
  <c r="J556" i="1"/>
  <c r="A557" i="1"/>
  <c r="J557" i="1"/>
  <c r="A558" i="1"/>
  <c r="J558" i="1"/>
  <c r="A559" i="1"/>
  <c r="J559" i="1"/>
  <c r="A560" i="1"/>
  <c r="J560" i="1"/>
  <c r="A561" i="1"/>
  <c r="J561" i="1"/>
  <c r="A562" i="1"/>
  <c r="J562" i="1"/>
  <c r="A563" i="1"/>
  <c r="J563" i="1"/>
  <c r="A564" i="1"/>
  <c r="J564" i="1"/>
  <c r="A565" i="1"/>
  <c r="J565" i="1"/>
  <c r="A566" i="1"/>
  <c r="J566" i="1"/>
  <c r="A567" i="1"/>
  <c r="J567" i="1"/>
  <c r="A568" i="1"/>
  <c r="J568" i="1"/>
  <c r="A569" i="1"/>
  <c r="J569" i="1"/>
  <c r="A570" i="1"/>
  <c r="J570" i="1"/>
  <c r="A571" i="1"/>
  <c r="J571" i="1"/>
  <c r="A572" i="1"/>
  <c r="J572" i="1"/>
  <c r="A573" i="1"/>
  <c r="J573" i="1"/>
  <c r="A574" i="1"/>
  <c r="J574" i="1"/>
  <c r="A575" i="1"/>
  <c r="J575" i="1"/>
  <c r="A576" i="1"/>
  <c r="J576" i="1"/>
  <c r="A577" i="1"/>
  <c r="J577" i="1"/>
  <c r="A578" i="1"/>
  <c r="J578" i="1"/>
  <c r="A579" i="1"/>
  <c r="J579" i="1"/>
  <c r="A580" i="1"/>
  <c r="J580" i="1"/>
  <c r="A581" i="1"/>
  <c r="J581" i="1"/>
  <c r="A582" i="1"/>
  <c r="J582" i="1"/>
  <c r="A583" i="1"/>
  <c r="J583" i="1"/>
  <c r="A584" i="1"/>
  <c r="J584" i="1"/>
  <c r="A585" i="1"/>
  <c r="J585" i="1"/>
  <c r="A586" i="1"/>
  <c r="J586" i="1"/>
  <c r="A587" i="1"/>
  <c r="J587" i="1"/>
  <c r="A588" i="1"/>
  <c r="J588" i="1"/>
  <c r="A589" i="1"/>
  <c r="J589" i="1"/>
  <c r="A590" i="1"/>
  <c r="J590" i="1"/>
  <c r="A591" i="1"/>
  <c r="J591" i="1"/>
  <c r="A592" i="1"/>
  <c r="J592" i="1"/>
  <c r="A593" i="1"/>
  <c r="J593" i="1"/>
  <c r="A594" i="1"/>
  <c r="J594" i="1"/>
  <c r="A595" i="1"/>
  <c r="J595" i="1"/>
  <c r="A596" i="1"/>
  <c r="J596" i="1"/>
  <c r="A597" i="1"/>
  <c r="J597" i="1"/>
  <c r="A598" i="1"/>
  <c r="J598" i="1"/>
  <c r="A599" i="1"/>
  <c r="J599" i="1"/>
  <c r="A600" i="1"/>
  <c r="J600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11" i="1"/>
  <c r="J100" i="1" l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B16" i="2" l="1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15" i="2"/>
  <c r="A17" i="2"/>
  <c r="E17" i="2" s="1"/>
  <c r="A18" i="2"/>
  <c r="E18" i="2" s="1"/>
  <c r="A19" i="2"/>
  <c r="E19" i="2" s="1"/>
  <c r="A20" i="2"/>
  <c r="E20" i="2" s="1"/>
  <c r="A21" i="2"/>
  <c r="E21" i="2" s="1"/>
  <c r="A22" i="2"/>
  <c r="E22" i="2" s="1"/>
  <c r="A23" i="2"/>
  <c r="E23" i="2" s="1"/>
  <c r="A24" i="2"/>
  <c r="E24" i="2" s="1"/>
  <c r="A25" i="2"/>
  <c r="E25" i="2" s="1"/>
  <c r="A26" i="2"/>
  <c r="E26" i="2" s="1"/>
  <c r="A27" i="2"/>
  <c r="E27" i="2" s="1"/>
  <c r="A28" i="2"/>
  <c r="E28" i="2" s="1"/>
  <c r="A29" i="2"/>
  <c r="E29" i="2" s="1"/>
  <c r="A30" i="2"/>
  <c r="E30" i="2" s="1"/>
  <c r="A31" i="2"/>
  <c r="E31" i="2" s="1"/>
  <c r="A32" i="2"/>
  <c r="E32" i="2" s="1"/>
  <c r="A33" i="2"/>
  <c r="E33" i="2" s="1"/>
  <c r="A34" i="2"/>
  <c r="E34" i="2" s="1"/>
  <c r="A35" i="2"/>
  <c r="E35" i="2" s="1"/>
  <c r="A36" i="2"/>
  <c r="E36" i="2" s="1"/>
  <c r="A37" i="2"/>
  <c r="E37" i="2" s="1"/>
  <c r="A38" i="2"/>
  <c r="E38" i="2" s="1"/>
  <c r="A39" i="2"/>
  <c r="E39" i="2" s="1"/>
  <c r="A40" i="2"/>
  <c r="E40" i="2" s="1"/>
  <c r="A41" i="2"/>
  <c r="E41" i="2" s="1"/>
  <c r="A42" i="2"/>
  <c r="E42" i="2" s="1"/>
  <c r="A43" i="2"/>
  <c r="E43" i="2" s="1"/>
  <c r="A44" i="2"/>
  <c r="E44" i="2" s="1"/>
  <c r="A45" i="2"/>
  <c r="E45" i="2" s="1"/>
  <c r="A46" i="2"/>
  <c r="E46" i="2" s="1"/>
  <c r="A47" i="2"/>
  <c r="E47" i="2" s="1"/>
  <c r="A48" i="2"/>
  <c r="E48" i="2" s="1"/>
  <c r="A49" i="2"/>
  <c r="E49" i="2" s="1"/>
  <c r="A50" i="2"/>
  <c r="E50" i="2" s="1"/>
  <c r="A51" i="2"/>
  <c r="E51" i="2" s="1"/>
  <c r="A52" i="2"/>
  <c r="E52" i="2" s="1"/>
  <c r="A53" i="2"/>
  <c r="E53" i="2" s="1"/>
  <c r="A54" i="2"/>
  <c r="E54" i="2" s="1"/>
  <c r="A55" i="2"/>
  <c r="E55" i="2" s="1"/>
  <c r="A56" i="2"/>
  <c r="E56" i="2" s="1"/>
  <c r="A57" i="2"/>
  <c r="E57" i="2" s="1"/>
  <c r="A58" i="2"/>
  <c r="E58" i="2" s="1"/>
  <c r="A59" i="2"/>
  <c r="E59" i="2" s="1"/>
  <c r="A60" i="2"/>
  <c r="E60" i="2" s="1"/>
  <c r="A61" i="2"/>
  <c r="E61" i="2" s="1"/>
  <c r="A62" i="2"/>
  <c r="E62" i="2" s="1"/>
  <c r="A63" i="2"/>
  <c r="E63" i="2" s="1"/>
  <c r="A64" i="2"/>
  <c r="E64" i="2" s="1"/>
  <c r="A65" i="2"/>
  <c r="E65" i="2" s="1"/>
  <c r="A66" i="2"/>
  <c r="E66" i="2" s="1"/>
  <c r="A67" i="2"/>
  <c r="E67" i="2" s="1"/>
  <c r="A68" i="2"/>
  <c r="E68" i="2" s="1"/>
  <c r="A69" i="2"/>
  <c r="E69" i="2" s="1"/>
  <c r="A70" i="2"/>
  <c r="E70" i="2" s="1"/>
  <c r="A71" i="2"/>
  <c r="E71" i="2" s="1"/>
  <c r="A72" i="2"/>
  <c r="E72" i="2" s="1"/>
  <c r="A73" i="2"/>
  <c r="E73" i="2" s="1"/>
  <c r="A74" i="2"/>
  <c r="E74" i="2" s="1"/>
  <c r="A75" i="2"/>
  <c r="E75" i="2" s="1"/>
  <c r="A76" i="2"/>
  <c r="E76" i="2" s="1"/>
  <c r="A77" i="2"/>
  <c r="E77" i="2" s="1"/>
  <c r="A78" i="2"/>
  <c r="E78" i="2" s="1"/>
  <c r="A79" i="2"/>
  <c r="E79" i="2" s="1"/>
  <c r="A80" i="2"/>
  <c r="E80" i="2" s="1"/>
  <c r="A81" i="2"/>
  <c r="E81" i="2" s="1"/>
  <c r="A82" i="2"/>
  <c r="E82" i="2" s="1"/>
  <c r="A83" i="2"/>
  <c r="E83" i="2" s="1"/>
  <c r="A84" i="2"/>
  <c r="E84" i="2" s="1"/>
  <c r="A85" i="2"/>
  <c r="E85" i="2" s="1"/>
  <c r="A86" i="2"/>
  <c r="E86" i="2" s="1"/>
  <c r="A87" i="2"/>
  <c r="E87" i="2" s="1"/>
  <c r="A88" i="2"/>
  <c r="E88" i="2" s="1"/>
  <c r="A89" i="2"/>
  <c r="E89" i="2" s="1"/>
  <c r="A90" i="2"/>
  <c r="E90" i="2" s="1"/>
  <c r="A91" i="2"/>
  <c r="E91" i="2" s="1"/>
  <c r="A92" i="2"/>
  <c r="E92" i="2" s="1"/>
  <c r="A93" i="2"/>
  <c r="E93" i="2" s="1"/>
  <c r="A94" i="2"/>
  <c r="E94" i="2" s="1"/>
  <c r="A95" i="2"/>
  <c r="E95" i="2" s="1"/>
  <c r="A96" i="2"/>
  <c r="E96" i="2" s="1"/>
  <c r="A97" i="2"/>
  <c r="E97" i="2" s="1"/>
  <c r="A98" i="2"/>
  <c r="E98" i="2" s="1"/>
  <c r="A99" i="2"/>
  <c r="E99" i="2" s="1"/>
  <c r="A100" i="2"/>
  <c r="E100" i="2" s="1"/>
  <c r="A101" i="2"/>
  <c r="E101" i="2" s="1"/>
  <c r="A102" i="2"/>
  <c r="E102" i="2" s="1"/>
  <c r="A103" i="2"/>
  <c r="E103" i="2" s="1"/>
  <c r="A104" i="2"/>
  <c r="E104" i="2" s="1"/>
  <c r="A105" i="2"/>
  <c r="E105" i="2" s="1"/>
  <c r="A106" i="2"/>
  <c r="E106" i="2" s="1"/>
  <c r="A107" i="2"/>
  <c r="E107" i="2" s="1"/>
  <c r="A108" i="2"/>
  <c r="E108" i="2" s="1"/>
  <c r="A109" i="2"/>
  <c r="E109" i="2" s="1"/>
  <c r="A110" i="2"/>
  <c r="E110" i="2" s="1"/>
  <c r="A111" i="2"/>
  <c r="E111" i="2" s="1"/>
  <c r="A112" i="2"/>
  <c r="E112" i="2" s="1"/>
  <c r="A113" i="2"/>
  <c r="E113" i="2" s="1"/>
  <c r="A114" i="2"/>
  <c r="E114" i="2" s="1"/>
  <c r="A115" i="2"/>
  <c r="E115" i="2" s="1"/>
  <c r="A116" i="2"/>
  <c r="E116" i="2" s="1"/>
  <c r="A117" i="2"/>
  <c r="E117" i="2" s="1"/>
  <c r="A118" i="2"/>
  <c r="E118" i="2" s="1"/>
  <c r="A119" i="2"/>
  <c r="E119" i="2" s="1"/>
  <c r="A120" i="2"/>
  <c r="E120" i="2" s="1"/>
  <c r="A121" i="2"/>
  <c r="E121" i="2" s="1"/>
  <c r="A122" i="2"/>
  <c r="E122" i="2" s="1"/>
  <c r="A123" i="2"/>
  <c r="E123" i="2" s="1"/>
  <c r="A124" i="2"/>
  <c r="E124" i="2" s="1"/>
  <c r="A125" i="2"/>
  <c r="E125" i="2" s="1"/>
  <c r="A126" i="2"/>
  <c r="E126" i="2" s="1"/>
  <c r="A127" i="2"/>
  <c r="E127" i="2" s="1"/>
  <c r="A128" i="2"/>
  <c r="E128" i="2" s="1"/>
  <c r="A129" i="2"/>
  <c r="E129" i="2" s="1"/>
  <c r="A130" i="2"/>
  <c r="E130" i="2" s="1"/>
  <c r="A131" i="2"/>
  <c r="E131" i="2" s="1"/>
  <c r="A132" i="2"/>
  <c r="E132" i="2" s="1"/>
  <c r="A133" i="2"/>
  <c r="E133" i="2" s="1"/>
  <c r="A134" i="2"/>
  <c r="E134" i="2" s="1"/>
  <c r="A135" i="2"/>
  <c r="E135" i="2" s="1"/>
  <c r="A136" i="2"/>
  <c r="E136" i="2" s="1"/>
  <c r="A137" i="2"/>
  <c r="E137" i="2" s="1"/>
  <c r="A138" i="2"/>
  <c r="E138" i="2" s="1"/>
  <c r="A139" i="2"/>
  <c r="E139" i="2" s="1"/>
  <c r="A140" i="2"/>
  <c r="E140" i="2" s="1"/>
  <c r="A141" i="2"/>
  <c r="E141" i="2" s="1"/>
  <c r="A142" i="2"/>
  <c r="E142" i="2" s="1"/>
  <c r="A143" i="2"/>
  <c r="E143" i="2" s="1"/>
  <c r="A144" i="2"/>
  <c r="E144" i="2" s="1"/>
  <c r="A145" i="2"/>
  <c r="E145" i="2" s="1"/>
  <c r="A146" i="2"/>
  <c r="E146" i="2" s="1"/>
  <c r="A147" i="2"/>
  <c r="E147" i="2" s="1"/>
  <c r="A148" i="2"/>
  <c r="E148" i="2" s="1"/>
  <c r="A149" i="2"/>
  <c r="E149" i="2" s="1"/>
  <c r="A150" i="2"/>
  <c r="E150" i="2" s="1"/>
  <c r="A151" i="2"/>
  <c r="E151" i="2" s="1"/>
  <c r="A152" i="2"/>
  <c r="E152" i="2" s="1"/>
  <c r="A153" i="2"/>
  <c r="E153" i="2" s="1"/>
  <c r="A154" i="2"/>
  <c r="E154" i="2" s="1"/>
  <c r="A155" i="2"/>
  <c r="E155" i="2" s="1"/>
  <c r="A156" i="2"/>
  <c r="E156" i="2" s="1"/>
  <c r="A157" i="2"/>
  <c r="E157" i="2" s="1"/>
  <c r="A158" i="2"/>
  <c r="E158" i="2" s="1"/>
  <c r="A159" i="2"/>
  <c r="E159" i="2" s="1"/>
  <c r="A160" i="2"/>
  <c r="E160" i="2" s="1"/>
  <c r="A161" i="2"/>
  <c r="E161" i="2" s="1"/>
  <c r="A162" i="2"/>
  <c r="E162" i="2" s="1"/>
  <c r="A163" i="2"/>
  <c r="E163" i="2" s="1"/>
  <c r="A164" i="2"/>
  <c r="E164" i="2" s="1"/>
  <c r="A165" i="2"/>
  <c r="E165" i="2" s="1"/>
  <c r="A166" i="2"/>
  <c r="E166" i="2" s="1"/>
  <c r="A167" i="2"/>
  <c r="E167" i="2" s="1"/>
  <c r="A168" i="2"/>
  <c r="E168" i="2" s="1"/>
  <c r="A169" i="2"/>
  <c r="E169" i="2" s="1"/>
  <c r="A170" i="2"/>
  <c r="E170" i="2" s="1"/>
  <c r="A171" i="2"/>
  <c r="E171" i="2" s="1"/>
  <c r="A172" i="2"/>
  <c r="E172" i="2" s="1"/>
  <c r="A173" i="2"/>
  <c r="E173" i="2" s="1"/>
  <c r="A174" i="2"/>
  <c r="E174" i="2" s="1"/>
  <c r="A175" i="2"/>
  <c r="E175" i="2" s="1"/>
  <c r="A176" i="2"/>
  <c r="E176" i="2" s="1"/>
  <c r="A177" i="2"/>
  <c r="E177" i="2" s="1"/>
  <c r="A178" i="2"/>
  <c r="E178" i="2" s="1"/>
  <c r="A179" i="2"/>
  <c r="E179" i="2" s="1"/>
  <c r="A180" i="2"/>
  <c r="E180" i="2" s="1"/>
  <c r="A181" i="2"/>
  <c r="E181" i="2" s="1"/>
  <c r="A182" i="2"/>
  <c r="E182" i="2" s="1"/>
  <c r="A183" i="2"/>
  <c r="E183" i="2" s="1"/>
  <c r="A184" i="2"/>
  <c r="E184" i="2" s="1"/>
  <c r="A185" i="2"/>
  <c r="E185" i="2" s="1"/>
  <c r="A186" i="2"/>
  <c r="E186" i="2" s="1"/>
  <c r="A187" i="2"/>
  <c r="E187" i="2" s="1"/>
  <c r="A188" i="2"/>
  <c r="E188" i="2" s="1"/>
  <c r="A189" i="2"/>
  <c r="E189" i="2" s="1"/>
  <c r="A190" i="2"/>
  <c r="E190" i="2" s="1"/>
  <c r="A191" i="2"/>
  <c r="E191" i="2" s="1"/>
  <c r="A192" i="2"/>
  <c r="E192" i="2" s="1"/>
  <c r="A193" i="2"/>
  <c r="E193" i="2" s="1"/>
  <c r="A194" i="2"/>
  <c r="E194" i="2" s="1"/>
  <c r="A195" i="2"/>
  <c r="E195" i="2" s="1"/>
  <c r="A196" i="2"/>
  <c r="E196" i="2" s="1"/>
  <c r="A197" i="2"/>
  <c r="E197" i="2" s="1"/>
  <c r="A198" i="2"/>
  <c r="E198" i="2" s="1"/>
  <c r="A199" i="2"/>
  <c r="E199" i="2" s="1"/>
  <c r="A200" i="2"/>
  <c r="E200" i="2" s="1"/>
  <c r="A201" i="2"/>
  <c r="E201" i="2" s="1"/>
  <c r="A202" i="2"/>
  <c r="E202" i="2" s="1"/>
  <c r="A203" i="2"/>
  <c r="E203" i="2" s="1"/>
  <c r="A204" i="2"/>
  <c r="E204" i="2" s="1"/>
  <c r="A205" i="2"/>
  <c r="E205" i="2" s="1"/>
  <c r="A206" i="2"/>
  <c r="E206" i="2" s="1"/>
  <c r="A207" i="2"/>
  <c r="E207" i="2" s="1"/>
  <c r="A208" i="2"/>
  <c r="E208" i="2" s="1"/>
  <c r="A209" i="2"/>
  <c r="E209" i="2" s="1"/>
  <c r="A210" i="2"/>
  <c r="E210" i="2" s="1"/>
  <c r="A211" i="2"/>
  <c r="E211" i="2" s="1"/>
  <c r="A212" i="2"/>
  <c r="E212" i="2" s="1"/>
  <c r="A213" i="2"/>
  <c r="E213" i="2" s="1"/>
  <c r="A214" i="2"/>
  <c r="E214" i="2" s="1"/>
  <c r="A215" i="2"/>
  <c r="E215" i="2" s="1"/>
  <c r="A216" i="2"/>
  <c r="E216" i="2" s="1"/>
  <c r="A217" i="2"/>
  <c r="E217" i="2" s="1"/>
  <c r="A218" i="2"/>
  <c r="E218" i="2" s="1"/>
  <c r="A219" i="2"/>
  <c r="E219" i="2" s="1"/>
  <c r="A220" i="2"/>
  <c r="E220" i="2" s="1"/>
  <c r="A221" i="2"/>
  <c r="E221" i="2" s="1"/>
  <c r="A222" i="2"/>
  <c r="E222" i="2" s="1"/>
  <c r="A223" i="2"/>
  <c r="E223" i="2" s="1"/>
  <c r="A224" i="2"/>
  <c r="E224" i="2" s="1"/>
  <c r="A225" i="2"/>
  <c r="E225" i="2" s="1"/>
  <c r="A226" i="2"/>
  <c r="E226" i="2" s="1"/>
  <c r="A227" i="2"/>
  <c r="E227" i="2" s="1"/>
  <c r="A228" i="2"/>
  <c r="E228" i="2" s="1"/>
  <c r="A229" i="2"/>
  <c r="E229" i="2" s="1"/>
  <c r="A230" i="2"/>
  <c r="E230" i="2" s="1"/>
  <c r="A231" i="2"/>
  <c r="E231" i="2" s="1"/>
  <c r="A232" i="2"/>
  <c r="E232" i="2" s="1"/>
  <c r="A233" i="2"/>
  <c r="E233" i="2" s="1"/>
  <c r="A234" i="2"/>
  <c r="E234" i="2" s="1"/>
  <c r="A235" i="2"/>
  <c r="E235" i="2" s="1"/>
  <c r="A236" i="2"/>
  <c r="E236" i="2" s="1"/>
  <c r="A237" i="2"/>
  <c r="E237" i="2" s="1"/>
  <c r="A238" i="2"/>
  <c r="E238" i="2" s="1"/>
  <c r="A239" i="2"/>
  <c r="E239" i="2" s="1"/>
  <c r="A240" i="2"/>
  <c r="E240" i="2" s="1"/>
  <c r="A241" i="2"/>
  <c r="E241" i="2" s="1"/>
  <c r="A242" i="2"/>
  <c r="E242" i="2" s="1"/>
  <c r="A243" i="2"/>
  <c r="E243" i="2" s="1"/>
  <c r="A244" i="2"/>
  <c r="E244" i="2" s="1"/>
  <c r="A245" i="2"/>
  <c r="E245" i="2" s="1"/>
  <c r="A246" i="2"/>
  <c r="E246" i="2" s="1"/>
  <c r="A247" i="2"/>
  <c r="E247" i="2" s="1"/>
  <c r="A248" i="2"/>
  <c r="E248" i="2" s="1"/>
  <c r="A249" i="2"/>
  <c r="E249" i="2" s="1"/>
  <c r="A250" i="2"/>
  <c r="E250" i="2" s="1"/>
  <c r="A251" i="2"/>
  <c r="E251" i="2" s="1"/>
  <c r="A252" i="2"/>
  <c r="E252" i="2" s="1"/>
  <c r="A253" i="2"/>
  <c r="E253" i="2" s="1"/>
  <c r="A254" i="2"/>
  <c r="E254" i="2" s="1"/>
  <c r="A255" i="2"/>
  <c r="E255" i="2" s="1"/>
  <c r="A256" i="2"/>
  <c r="E256" i="2" s="1"/>
  <c r="A257" i="2"/>
  <c r="E257" i="2" s="1"/>
  <c r="A258" i="2"/>
  <c r="E258" i="2" s="1"/>
  <c r="A259" i="2"/>
  <c r="E259" i="2" s="1"/>
  <c r="A260" i="2"/>
  <c r="E260" i="2" s="1"/>
  <c r="A261" i="2"/>
  <c r="E261" i="2" s="1"/>
  <c r="A262" i="2"/>
  <c r="E262" i="2" s="1"/>
  <c r="A263" i="2"/>
  <c r="E263" i="2" s="1"/>
  <c r="A264" i="2"/>
  <c r="E264" i="2" s="1"/>
  <c r="A265" i="2"/>
  <c r="E265" i="2" s="1"/>
  <c r="A266" i="2"/>
  <c r="E266" i="2" s="1"/>
  <c r="A267" i="2"/>
  <c r="E267" i="2" s="1"/>
  <c r="A268" i="2"/>
  <c r="E268" i="2" s="1"/>
  <c r="A269" i="2"/>
  <c r="E269" i="2" s="1"/>
  <c r="A270" i="2"/>
  <c r="E270" i="2" s="1"/>
  <c r="A271" i="2"/>
  <c r="E271" i="2" s="1"/>
  <c r="A272" i="2"/>
  <c r="E272" i="2" s="1"/>
  <c r="A273" i="2"/>
  <c r="E273" i="2" s="1"/>
  <c r="A274" i="2"/>
  <c r="E274" i="2" s="1"/>
  <c r="A275" i="2"/>
  <c r="E275" i="2" s="1"/>
  <c r="A276" i="2"/>
  <c r="E276" i="2" s="1"/>
  <c r="A277" i="2"/>
  <c r="E277" i="2" s="1"/>
  <c r="A278" i="2"/>
  <c r="E278" i="2" s="1"/>
  <c r="A279" i="2"/>
  <c r="E279" i="2" s="1"/>
  <c r="A280" i="2"/>
  <c r="E280" i="2" s="1"/>
  <c r="A281" i="2"/>
  <c r="E281" i="2" s="1"/>
  <c r="A282" i="2"/>
  <c r="E282" i="2" s="1"/>
  <c r="A283" i="2"/>
  <c r="E283" i="2" s="1"/>
  <c r="A284" i="2"/>
  <c r="E284" i="2" s="1"/>
  <c r="A285" i="2"/>
  <c r="E285" i="2" s="1"/>
  <c r="A286" i="2"/>
  <c r="E286" i="2" s="1"/>
  <c r="A287" i="2"/>
  <c r="E287" i="2" s="1"/>
  <c r="A288" i="2"/>
  <c r="E288" i="2" s="1"/>
  <c r="A289" i="2"/>
  <c r="E289" i="2" s="1"/>
  <c r="A290" i="2"/>
  <c r="E290" i="2" s="1"/>
  <c r="A291" i="2"/>
  <c r="E291" i="2" s="1"/>
  <c r="A292" i="2"/>
  <c r="E292" i="2" s="1"/>
  <c r="A293" i="2"/>
  <c r="E293" i="2" s="1"/>
  <c r="A294" i="2"/>
  <c r="E294" i="2" s="1"/>
  <c r="A295" i="2"/>
  <c r="E295" i="2" s="1"/>
  <c r="A296" i="2"/>
  <c r="E296" i="2" s="1"/>
  <c r="A297" i="2"/>
  <c r="E297" i="2" s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1" i="1"/>
  <c r="G276" i="2" l="1"/>
  <c r="D276" i="2"/>
  <c r="F276" i="2"/>
  <c r="C276" i="2"/>
  <c r="F228" i="2"/>
  <c r="G228" i="2"/>
  <c r="D228" i="2"/>
  <c r="C228" i="2"/>
  <c r="F172" i="2"/>
  <c r="C172" i="2"/>
  <c r="G172" i="2"/>
  <c r="D172" i="2"/>
  <c r="G116" i="2"/>
  <c r="F116" i="2"/>
  <c r="D116" i="2"/>
  <c r="C116" i="2"/>
  <c r="F60" i="2"/>
  <c r="G60" i="2"/>
  <c r="D60" i="2"/>
  <c r="C60" i="2"/>
  <c r="G291" i="2"/>
  <c r="F291" i="2"/>
  <c r="C291" i="2"/>
  <c r="D291" i="2"/>
  <c r="G283" i="2"/>
  <c r="F283" i="2"/>
  <c r="C283" i="2"/>
  <c r="D283" i="2"/>
  <c r="G275" i="2"/>
  <c r="F275" i="2"/>
  <c r="D275" i="2"/>
  <c r="C275" i="2"/>
  <c r="G267" i="2"/>
  <c r="F267" i="2"/>
  <c r="C267" i="2"/>
  <c r="D267" i="2"/>
  <c r="G259" i="2"/>
  <c r="F259" i="2"/>
  <c r="D259" i="2"/>
  <c r="C259" i="2"/>
  <c r="G251" i="2"/>
  <c r="F251" i="2"/>
  <c r="C251" i="2"/>
  <c r="D251" i="2"/>
  <c r="G243" i="2"/>
  <c r="F243" i="2"/>
  <c r="C243" i="2"/>
  <c r="D243" i="2"/>
  <c r="G235" i="2"/>
  <c r="F235" i="2"/>
  <c r="C235" i="2"/>
  <c r="D235" i="2"/>
  <c r="G227" i="2"/>
  <c r="F227" i="2"/>
  <c r="D227" i="2"/>
  <c r="C227" i="2"/>
  <c r="G219" i="2"/>
  <c r="F219" i="2"/>
  <c r="D219" i="2"/>
  <c r="C219" i="2"/>
  <c r="G211" i="2"/>
  <c r="F211" i="2"/>
  <c r="D211" i="2"/>
  <c r="C211" i="2"/>
  <c r="G203" i="2"/>
  <c r="F203" i="2"/>
  <c r="D203" i="2"/>
  <c r="C203" i="2"/>
  <c r="G195" i="2"/>
  <c r="F195" i="2"/>
  <c r="D195" i="2"/>
  <c r="C195" i="2"/>
  <c r="G187" i="2"/>
  <c r="F187" i="2"/>
  <c r="C187" i="2"/>
  <c r="D187" i="2"/>
  <c r="G179" i="2"/>
  <c r="F179" i="2"/>
  <c r="D179" i="2"/>
  <c r="C179" i="2"/>
  <c r="G171" i="2"/>
  <c r="F171" i="2"/>
  <c r="D171" i="2"/>
  <c r="C171" i="2"/>
  <c r="G163" i="2"/>
  <c r="F163" i="2"/>
  <c r="D163" i="2"/>
  <c r="C163" i="2"/>
  <c r="G155" i="2"/>
  <c r="F155" i="2"/>
  <c r="C155" i="2"/>
  <c r="D155" i="2"/>
  <c r="G147" i="2"/>
  <c r="F147" i="2"/>
  <c r="D147" i="2"/>
  <c r="C147" i="2"/>
  <c r="G139" i="2"/>
  <c r="F139" i="2"/>
  <c r="D139" i="2"/>
  <c r="C139" i="2"/>
  <c r="G131" i="2"/>
  <c r="F131" i="2"/>
  <c r="D131" i="2"/>
  <c r="C131" i="2"/>
  <c r="G123" i="2"/>
  <c r="F123" i="2"/>
  <c r="D123" i="2"/>
  <c r="C123" i="2"/>
  <c r="G115" i="2"/>
  <c r="F115" i="2"/>
  <c r="D115" i="2"/>
  <c r="C115" i="2"/>
  <c r="G107" i="2"/>
  <c r="F107" i="2"/>
  <c r="D107" i="2"/>
  <c r="C107" i="2"/>
  <c r="G99" i="2"/>
  <c r="F99" i="2"/>
  <c r="D99" i="2"/>
  <c r="C99" i="2"/>
  <c r="G91" i="2"/>
  <c r="F91" i="2"/>
  <c r="D91" i="2"/>
  <c r="C91" i="2"/>
  <c r="G83" i="2"/>
  <c r="F83" i="2"/>
  <c r="D83" i="2"/>
  <c r="C83" i="2"/>
  <c r="G75" i="2"/>
  <c r="F75" i="2"/>
  <c r="D75" i="2"/>
  <c r="C75" i="2"/>
  <c r="G67" i="2"/>
  <c r="F67" i="2"/>
  <c r="D67" i="2"/>
  <c r="C67" i="2"/>
  <c r="G59" i="2"/>
  <c r="F59" i="2"/>
  <c r="D59" i="2"/>
  <c r="C59" i="2"/>
  <c r="G51" i="2"/>
  <c r="F51" i="2"/>
  <c r="D51" i="2"/>
  <c r="C51" i="2"/>
  <c r="G43" i="2"/>
  <c r="F43" i="2"/>
  <c r="D43" i="2"/>
  <c r="C43" i="2"/>
  <c r="G35" i="2"/>
  <c r="F35" i="2"/>
  <c r="D35" i="2"/>
  <c r="C35" i="2"/>
  <c r="G27" i="2"/>
  <c r="F27" i="2"/>
  <c r="D27" i="2"/>
  <c r="C27" i="2"/>
  <c r="G19" i="2"/>
  <c r="F19" i="2"/>
  <c r="D19" i="2"/>
  <c r="C19" i="2"/>
  <c r="F252" i="2"/>
  <c r="G252" i="2"/>
  <c r="D252" i="2"/>
  <c r="C252" i="2"/>
  <c r="G212" i="2"/>
  <c r="F212" i="2"/>
  <c r="D212" i="2"/>
  <c r="C212" i="2"/>
  <c r="F156" i="2"/>
  <c r="G156" i="2"/>
  <c r="D156" i="2"/>
  <c r="C156" i="2"/>
  <c r="G84" i="2"/>
  <c r="F84" i="2"/>
  <c r="D84" i="2"/>
  <c r="C84" i="2"/>
  <c r="F36" i="2"/>
  <c r="G36" i="2"/>
  <c r="D36" i="2"/>
  <c r="C36" i="2"/>
  <c r="G15" i="2"/>
  <c r="F15" i="2"/>
  <c r="D15" i="2"/>
  <c r="C15" i="2"/>
  <c r="G290" i="2"/>
  <c r="F290" i="2"/>
  <c r="D290" i="2"/>
  <c r="C290" i="2"/>
  <c r="G282" i="2"/>
  <c r="F282" i="2"/>
  <c r="D282" i="2"/>
  <c r="C282" i="2"/>
  <c r="G274" i="2"/>
  <c r="F274" i="2"/>
  <c r="D274" i="2"/>
  <c r="C274" i="2"/>
  <c r="G266" i="2"/>
  <c r="F266" i="2"/>
  <c r="D266" i="2"/>
  <c r="C266" i="2"/>
  <c r="G258" i="2"/>
  <c r="F258" i="2"/>
  <c r="D258" i="2"/>
  <c r="C258" i="2"/>
  <c r="G250" i="2"/>
  <c r="F250" i="2"/>
  <c r="D250" i="2"/>
  <c r="C250" i="2"/>
  <c r="G242" i="2"/>
  <c r="F242" i="2"/>
  <c r="D242" i="2"/>
  <c r="C242" i="2"/>
  <c r="G234" i="2"/>
  <c r="F234" i="2"/>
  <c r="D234" i="2"/>
  <c r="C234" i="2"/>
  <c r="G226" i="2"/>
  <c r="F226" i="2"/>
  <c r="D226" i="2"/>
  <c r="C226" i="2"/>
  <c r="G218" i="2"/>
  <c r="F218" i="2"/>
  <c r="D218" i="2"/>
  <c r="C218" i="2"/>
  <c r="G210" i="2"/>
  <c r="F210" i="2"/>
  <c r="D210" i="2"/>
  <c r="C210" i="2"/>
  <c r="G202" i="2"/>
  <c r="F202" i="2"/>
  <c r="D202" i="2"/>
  <c r="C202" i="2"/>
  <c r="G194" i="2"/>
  <c r="F194" i="2"/>
  <c r="D194" i="2"/>
  <c r="C194" i="2"/>
  <c r="G186" i="2"/>
  <c r="F186" i="2"/>
  <c r="D186" i="2"/>
  <c r="C186" i="2"/>
  <c r="G178" i="2"/>
  <c r="F178" i="2"/>
  <c r="D178" i="2"/>
  <c r="C178" i="2"/>
  <c r="G170" i="2"/>
  <c r="F170" i="2"/>
  <c r="D170" i="2"/>
  <c r="C170" i="2"/>
  <c r="G162" i="2"/>
  <c r="F162" i="2"/>
  <c r="D162" i="2"/>
  <c r="C162" i="2"/>
  <c r="G154" i="2"/>
  <c r="F154" i="2"/>
  <c r="D154" i="2"/>
  <c r="C154" i="2"/>
  <c r="G146" i="2"/>
  <c r="F146" i="2"/>
  <c r="D146" i="2"/>
  <c r="C146" i="2"/>
  <c r="G138" i="2"/>
  <c r="F138" i="2"/>
  <c r="D138" i="2"/>
  <c r="C138" i="2"/>
  <c r="G130" i="2"/>
  <c r="F130" i="2"/>
  <c r="D130" i="2"/>
  <c r="C130" i="2"/>
  <c r="G122" i="2"/>
  <c r="F122" i="2"/>
  <c r="D122" i="2"/>
  <c r="C122" i="2"/>
  <c r="G114" i="2"/>
  <c r="F114" i="2"/>
  <c r="D114" i="2"/>
  <c r="C114" i="2"/>
  <c r="G106" i="2"/>
  <c r="F106" i="2"/>
  <c r="D106" i="2"/>
  <c r="C106" i="2"/>
  <c r="G98" i="2"/>
  <c r="F98" i="2"/>
  <c r="D98" i="2"/>
  <c r="C98" i="2"/>
  <c r="G90" i="2"/>
  <c r="F90" i="2"/>
  <c r="D90" i="2"/>
  <c r="C90" i="2"/>
  <c r="G82" i="2"/>
  <c r="F82" i="2"/>
  <c r="D82" i="2"/>
  <c r="C82" i="2"/>
  <c r="G74" i="2"/>
  <c r="F74" i="2"/>
  <c r="D74" i="2"/>
  <c r="C74" i="2"/>
  <c r="G66" i="2"/>
  <c r="F66" i="2"/>
  <c r="D66" i="2"/>
  <c r="C66" i="2"/>
  <c r="G58" i="2"/>
  <c r="F58" i="2"/>
  <c r="D58" i="2"/>
  <c r="C58" i="2"/>
  <c r="G50" i="2"/>
  <c r="F50" i="2"/>
  <c r="D50" i="2"/>
  <c r="C50" i="2"/>
  <c r="G42" i="2"/>
  <c r="F42" i="2"/>
  <c r="D42" i="2"/>
  <c r="C42" i="2"/>
  <c r="G34" i="2"/>
  <c r="F34" i="2"/>
  <c r="D34" i="2"/>
  <c r="C34" i="2"/>
  <c r="G26" i="2"/>
  <c r="F26" i="2"/>
  <c r="D26" i="2"/>
  <c r="C26" i="2"/>
  <c r="G18" i="2"/>
  <c r="F18" i="2"/>
  <c r="D18" i="2"/>
  <c r="C18" i="2"/>
  <c r="F268" i="2"/>
  <c r="G268" i="2"/>
  <c r="D268" i="2"/>
  <c r="C268" i="2"/>
  <c r="F204" i="2"/>
  <c r="G204" i="2"/>
  <c r="C204" i="2"/>
  <c r="D204" i="2"/>
  <c r="G148" i="2"/>
  <c r="D148" i="2"/>
  <c r="F148" i="2"/>
  <c r="C148" i="2"/>
  <c r="F92" i="2"/>
  <c r="G92" i="2"/>
  <c r="D92" i="2"/>
  <c r="C92" i="2"/>
  <c r="G20" i="2"/>
  <c r="D20" i="2"/>
  <c r="F20" i="2"/>
  <c r="C20" i="2"/>
  <c r="G297" i="2"/>
  <c r="D297" i="2"/>
  <c r="C297" i="2"/>
  <c r="F297" i="2"/>
  <c r="G289" i="2"/>
  <c r="D289" i="2"/>
  <c r="F289" i="2"/>
  <c r="C289" i="2"/>
  <c r="G281" i="2"/>
  <c r="F281" i="2"/>
  <c r="D281" i="2"/>
  <c r="C281" i="2"/>
  <c r="G273" i="2"/>
  <c r="D273" i="2"/>
  <c r="F273" i="2"/>
  <c r="C273" i="2"/>
  <c r="G265" i="2"/>
  <c r="D265" i="2"/>
  <c r="F265" i="2"/>
  <c r="C265" i="2"/>
  <c r="G257" i="2"/>
  <c r="D257" i="2"/>
  <c r="F257" i="2"/>
  <c r="C257" i="2"/>
  <c r="G249" i="2"/>
  <c r="F249" i="2"/>
  <c r="D249" i="2"/>
  <c r="C249" i="2"/>
  <c r="G241" i="2"/>
  <c r="D241" i="2"/>
  <c r="C241" i="2"/>
  <c r="F241" i="2"/>
  <c r="G233" i="2"/>
  <c r="D233" i="2"/>
  <c r="C233" i="2"/>
  <c r="F233" i="2"/>
  <c r="G225" i="2"/>
  <c r="D225" i="2"/>
  <c r="F225" i="2"/>
  <c r="C225" i="2"/>
  <c r="G217" i="2"/>
  <c r="F217" i="2"/>
  <c r="D217" i="2"/>
  <c r="C217" i="2"/>
  <c r="G209" i="2"/>
  <c r="D209" i="2"/>
  <c r="F209" i="2"/>
  <c r="C209" i="2"/>
  <c r="G201" i="2"/>
  <c r="D201" i="2"/>
  <c r="F201" i="2"/>
  <c r="C201" i="2"/>
  <c r="G193" i="2"/>
  <c r="D193" i="2"/>
  <c r="F193" i="2"/>
  <c r="C193" i="2"/>
  <c r="G185" i="2"/>
  <c r="F185" i="2"/>
  <c r="D185" i="2"/>
  <c r="C185" i="2"/>
  <c r="G177" i="2"/>
  <c r="D177" i="2"/>
  <c r="F177" i="2"/>
  <c r="C177" i="2"/>
  <c r="G169" i="2"/>
  <c r="D169" i="2"/>
  <c r="C169" i="2"/>
  <c r="F169" i="2"/>
  <c r="G161" i="2"/>
  <c r="D161" i="2"/>
  <c r="F161" i="2"/>
  <c r="C161" i="2"/>
  <c r="G153" i="2"/>
  <c r="F153" i="2"/>
  <c r="D153" i="2"/>
  <c r="C153" i="2"/>
  <c r="G145" i="2"/>
  <c r="D145" i="2"/>
  <c r="C145" i="2"/>
  <c r="F145" i="2"/>
  <c r="G137" i="2"/>
  <c r="D137" i="2"/>
  <c r="F137" i="2"/>
  <c r="C137" i="2"/>
  <c r="G129" i="2"/>
  <c r="D129" i="2"/>
  <c r="F129" i="2"/>
  <c r="C129" i="2"/>
  <c r="G121" i="2"/>
  <c r="F121" i="2"/>
  <c r="D121" i="2"/>
  <c r="C121" i="2"/>
  <c r="G113" i="2"/>
  <c r="D113" i="2"/>
  <c r="C113" i="2"/>
  <c r="F113" i="2"/>
  <c r="G105" i="2"/>
  <c r="D105" i="2"/>
  <c r="F105" i="2"/>
  <c r="C105" i="2"/>
  <c r="G97" i="2"/>
  <c r="D97" i="2"/>
  <c r="F97" i="2"/>
  <c r="C97" i="2"/>
  <c r="G89" i="2"/>
  <c r="F89" i="2"/>
  <c r="D89" i="2"/>
  <c r="C89" i="2"/>
  <c r="G81" i="2"/>
  <c r="D81" i="2"/>
  <c r="C81" i="2"/>
  <c r="F81" i="2"/>
  <c r="G73" i="2"/>
  <c r="D73" i="2"/>
  <c r="C73" i="2"/>
  <c r="F73" i="2"/>
  <c r="G65" i="2"/>
  <c r="D65" i="2"/>
  <c r="F65" i="2"/>
  <c r="C65" i="2"/>
  <c r="G57" i="2"/>
  <c r="F57" i="2"/>
  <c r="D57" i="2"/>
  <c r="C57" i="2"/>
  <c r="G49" i="2"/>
  <c r="D49" i="2"/>
  <c r="F49" i="2"/>
  <c r="C49" i="2"/>
  <c r="G41" i="2"/>
  <c r="D41" i="2"/>
  <c r="C41" i="2"/>
  <c r="F41" i="2"/>
  <c r="G33" i="2"/>
  <c r="D33" i="2"/>
  <c r="F33" i="2"/>
  <c r="C33" i="2"/>
  <c r="G25" i="2"/>
  <c r="F25" i="2"/>
  <c r="D25" i="2"/>
  <c r="C25" i="2"/>
  <c r="G17" i="2"/>
  <c r="D17" i="2"/>
  <c r="F17" i="2"/>
  <c r="C17" i="2"/>
  <c r="F292" i="2"/>
  <c r="G292" i="2"/>
  <c r="D292" i="2"/>
  <c r="C292" i="2"/>
  <c r="F220" i="2"/>
  <c r="G220" i="2"/>
  <c r="D220" i="2"/>
  <c r="C220" i="2"/>
  <c r="F164" i="2"/>
  <c r="G164" i="2"/>
  <c r="D164" i="2"/>
  <c r="C164" i="2"/>
  <c r="F108" i="2"/>
  <c r="C108" i="2"/>
  <c r="D108" i="2"/>
  <c r="G108" i="2"/>
  <c r="G52" i="2"/>
  <c r="C52" i="2"/>
  <c r="F52" i="2"/>
  <c r="D52" i="2"/>
  <c r="G296" i="2"/>
  <c r="F296" i="2"/>
  <c r="D296" i="2"/>
  <c r="C296" i="2"/>
  <c r="G288" i="2"/>
  <c r="F288" i="2"/>
  <c r="C288" i="2"/>
  <c r="D288" i="2"/>
  <c r="G280" i="2"/>
  <c r="F280" i="2"/>
  <c r="C280" i="2"/>
  <c r="D280" i="2"/>
  <c r="G272" i="2"/>
  <c r="F272" i="2"/>
  <c r="C272" i="2"/>
  <c r="D272" i="2"/>
  <c r="G264" i="2"/>
  <c r="F264" i="2"/>
  <c r="D264" i="2"/>
  <c r="C264" i="2"/>
  <c r="G256" i="2"/>
  <c r="F256" i="2"/>
  <c r="D256" i="2"/>
  <c r="C256" i="2"/>
  <c r="G248" i="2"/>
  <c r="F248" i="2"/>
  <c r="D248" i="2"/>
  <c r="C248" i="2"/>
  <c r="G240" i="2"/>
  <c r="F240" i="2"/>
  <c r="D240" i="2"/>
  <c r="C240" i="2"/>
  <c r="G232" i="2"/>
  <c r="F232" i="2"/>
  <c r="D232" i="2"/>
  <c r="C232" i="2"/>
  <c r="G224" i="2"/>
  <c r="F224" i="2"/>
  <c r="D224" i="2"/>
  <c r="C224" i="2"/>
  <c r="G216" i="2"/>
  <c r="F216" i="2"/>
  <c r="D216" i="2"/>
  <c r="C216" i="2"/>
  <c r="G208" i="2"/>
  <c r="F208" i="2"/>
  <c r="D208" i="2"/>
  <c r="C208" i="2"/>
  <c r="G200" i="2"/>
  <c r="F200" i="2"/>
  <c r="D200" i="2"/>
  <c r="C200" i="2"/>
  <c r="G192" i="2"/>
  <c r="F192" i="2"/>
  <c r="D192" i="2"/>
  <c r="C192" i="2"/>
  <c r="G184" i="2"/>
  <c r="F184" i="2"/>
  <c r="D184" i="2"/>
  <c r="C184" i="2"/>
  <c r="G176" i="2"/>
  <c r="F176" i="2"/>
  <c r="D176" i="2"/>
  <c r="C176" i="2"/>
  <c r="G168" i="2"/>
  <c r="F168" i="2"/>
  <c r="D168" i="2"/>
  <c r="C168" i="2"/>
  <c r="G160" i="2"/>
  <c r="F160" i="2"/>
  <c r="D160" i="2"/>
  <c r="C160" i="2"/>
  <c r="G152" i="2"/>
  <c r="F152" i="2"/>
  <c r="D152" i="2"/>
  <c r="C152" i="2"/>
  <c r="G144" i="2"/>
  <c r="F144" i="2"/>
  <c r="D144" i="2"/>
  <c r="C144" i="2"/>
  <c r="G136" i="2"/>
  <c r="F136" i="2"/>
  <c r="D136" i="2"/>
  <c r="C136" i="2"/>
  <c r="G128" i="2"/>
  <c r="F128" i="2"/>
  <c r="D128" i="2"/>
  <c r="C128" i="2"/>
  <c r="G120" i="2"/>
  <c r="F120" i="2"/>
  <c r="D120" i="2"/>
  <c r="C120" i="2"/>
  <c r="G112" i="2"/>
  <c r="F112" i="2"/>
  <c r="D112" i="2"/>
  <c r="C112" i="2"/>
  <c r="G104" i="2"/>
  <c r="F104" i="2"/>
  <c r="D104" i="2"/>
  <c r="C104" i="2"/>
  <c r="G96" i="2"/>
  <c r="F96" i="2"/>
  <c r="D96" i="2"/>
  <c r="C96" i="2"/>
  <c r="G88" i="2"/>
  <c r="F88" i="2"/>
  <c r="D88" i="2"/>
  <c r="C88" i="2"/>
  <c r="G80" i="2"/>
  <c r="F80" i="2"/>
  <c r="D80" i="2"/>
  <c r="C80" i="2"/>
  <c r="G72" i="2"/>
  <c r="F72" i="2"/>
  <c r="D72" i="2"/>
  <c r="C72" i="2"/>
  <c r="G64" i="2"/>
  <c r="F64" i="2"/>
  <c r="D64" i="2"/>
  <c r="C64" i="2"/>
  <c r="G56" i="2"/>
  <c r="F56" i="2"/>
  <c r="D56" i="2"/>
  <c r="C56" i="2"/>
  <c r="G48" i="2"/>
  <c r="F48" i="2"/>
  <c r="D48" i="2"/>
  <c r="C48" i="2"/>
  <c r="G40" i="2"/>
  <c r="F40" i="2"/>
  <c r="D40" i="2"/>
  <c r="C40" i="2"/>
  <c r="G32" i="2"/>
  <c r="F32" i="2"/>
  <c r="D32" i="2"/>
  <c r="C32" i="2"/>
  <c r="G24" i="2"/>
  <c r="F24" i="2"/>
  <c r="D24" i="2"/>
  <c r="C24" i="2"/>
  <c r="G16" i="2"/>
  <c r="F16" i="2"/>
  <c r="D16" i="2"/>
  <c r="C16" i="2"/>
  <c r="F284" i="2"/>
  <c r="G284" i="2"/>
  <c r="D284" i="2"/>
  <c r="C284" i="2"/>
  <c r="F236" i="2"/>
  <c r="G236" i="2"/>
  <c r="D236" i="2"/>
  <c r="C236" i="2"/>
  <c r="G180" i="2"/>
  <c r="F180" i="2"/>
  <c r="D180" i="2"/>
  <c r="C180" i="2"/>
  <c r="F124" i="2"/>
  <c r="G124" i="2"/>
  <c r="D124" i="2"/>
  <c r="C124" i="2"/>
  <c r="F68" i="2"/>
  <c r="C68" i="2"/>
  <c r="G68" i="2"/>
  <c r="D68" i="2"/>
  <c r="F295" i="2"/>
  <c r="G295" i="2"/>
  <c r="D295" i="2"/>
  <c r="C295" i="2"/>
  <c r="F287" i="2"/>
  <c r="G287" i="2"/>
  <c r="D287" i="2"/>
  <c r="C287" i="2"/>
  <c r="F279" i="2"/>
  <c r="G279" i="2"/>
  <c r="D279" i="2"/>
  <c r="C279" i="2"/>
  <c r="F271" i="2"/>
  <c r="D271" i="2"/>
  <c r="G271" i="2"/>
  <c r="C271" i="2"/>
  <c r="F263" i="2"/>
  <c r="G263" i="2"/>
  <c r="C263" i="2"/>
  <c r="D263" i="2"/>
  <c r="F255" i="2"/>
  <c r="G255" i="2"/>
  <c r="D255" i="2"/>
  <c r="C255" i="2"/>
  <c r="F247" i="2"/>
  <c r="G247" i="2"/>
  <c r="D247" i="2"/>
  <c r="C247" i="2"/>
  <c r="F239" i="2"/>
  <c r="D239" i="2"/>
  <c r="G239" i="2"/>
  <c r="C239" i="2"/>
  <c r="F231" i="2"/>
  <c r="C231" i="2"/>
  <c r="G231" i="2"/>
  <c r="D231" i="2"/>
  <c r="F223" i="2"/>
  <c r="C223" i="2"/>
  <c r="G223" i="2"/>
  <c r="D223" i="2"/>
  <c r="F215" i="2"/>
  <c r="G215" i="2"/>
  <c r="C215" i="2"/>
  <c r="D215" i="2"/>
  <c r="F207" i="2"/>
  <c r="C207" i="2"/>
  <c r="D207" i="2"/>
  <c r="G207" i="2"/>
  <c r="F199" i="2"/>
  <c r="C199" i="2"/>
  <c r="G199" i="2"/>
  <c r="D199" i="2"/>
  <c r="F191" i="2"/>
  <c r="C191" i="2"/>
  <c r="G191" i="2"/>
  <c r="D191" i="2"/>
  <c r="F183" i="2"/>
  <c r="G183" i="2"/>
  <c r="C183" i="2"/>
  <c r="D183" i="2"/>
  <c r="F175" i="2"/>
  <c r="C175" i="2"/>
  <c r="D175" i="2"/>
  <c r="G175" i="2"/>
  <c r="F167" i="2"/>
  <c r="C167" i="2"/>
  <c r="G167" i="2"/>
  <c r="D167" i="2"/>
  <c r="F159" i="2"/>
  <c r="C159" i="2"/>
  <c r="G159" i="2"/>
  <c r="D159" i="2"/>
  <c r="F151" i="2"/>
  <c r="G151" i="2"/>
  <c r="C151" i="2"/>
  <c r="D151" i="2"/>
  <c r="F143" i="2"/>
  <c r="C143" i="2"/>
  <c r="D143" i="2"/>
  <c r="G143" i="2"/>
  <c r="F135" i="2"/>
  <c r="C135" i="2"/>
  <c r="G135" i="2"/>
  <c r="D135" i="2"/>
  <c r="F127" i="2"/>
  <c r="C127" i="2"/>
  <c r="G127" i="2"/>
  <c r="D127" i="2"/>
  <c r="F119" i="2"/>
  <c r="G119" i="2"/>
  <c r="C119" i="2"/>
  <c r="D119" i="2"/>
  <c r="F111" i="2"/>
  <c r="C111" i="2"/>
  <c r="G111" i="2"/>
  <c r="D111" i="2"/>
  <c r="F103" i="2"/>
  <c r="C103" i="2"/>
  <c r="G103" i="2"/>
  <c r="D103" i="2"/>
  <c r="F95" i="2"/>
  <c r="C95" i="2"/>
  <c r="G95" i="2"/>
  <c r="D95" i="2"/>
  <c r="F87" i="2"/>
  <c r="G87" i="2"/>
  <c r="C87" i="2"/>
  <c r="D87" i="2"/>
  <c r="F79" i="2"/>
  <c r="C79" i="2"/>
  <c r="D79" i="2"/>
  <c r="G79" i="2"/>
  <c r="F71" i="2"/>
  <c r="C71" i="2"/>
  <c r="G71" i="2"/>
  <c r="D71" i="2"/>
  <c r="F63" i="2"/>
  <c r="C63" i="2"/>
  <c r="G63" i="2"/>
  <c r="D63" i="2"/>
  <c r="F55" i="2"/>
  <c r="G55" i="2"/>
  <c r="C55" i="2"/>
  <c r="D55" i="2"/>
  <c r="F47" i="2"/>
  <c r="C47" i="2"/>
  <c r="G47" i="2"/>
  <c r="D47" i="2"/>
  <c r="F39" i="2"/>
  <c r="C39" i="2"/>
  <c r="G39" i="2"/>
  <c r="D39" i="2"/>
  <c r="F31" i="2"/>
  <c r="C31" i="2"/>
  <c r="G31" i="2"/>
  <c r="D31" i="2"/>
  <c r="F23" i="2"/>
  <c r="G23" i="2"/>
  <c r="C23" i="2"/>
  <c r="D23" i="2"/>
  <c r="G244" i="2"/>
  <c r="D244" i="2"/>
  <c r="F244" i="2"/>
  <c r="C244" i="2"/>
  <c r="F188" i="2"/>
  <c r="G188" i="2"/>
  <c r="D188" i="2"/>
  <c r="C188" i="2"/>
  <c r="F132" i="2"/>
  <c r="G132" i="2"/>
  <c r="D132" i="2"/>
  <c r="C132" i="2"/>
  <c r="F76" i="2"/>
  <c r="C76" i="2"/>
  <c r="G76" i="2"/>
  <c r="D76" i="2"/>
  <c r="F28" i="2"/>
  <c r="G28" i="2"/>
  <c r="C28" i="2"/>
  <c r="D28" i="2"/>
  <c r="F294" i="2"/>
  <c r="G294" i="2"/>
  <c r="C294" i="2"/>
  <c r="D294" i="2"/>
  <c r="F286" i="2"/>
  <c r="G286" i="2"/>
  <c r="D286" i="2"/>
  <c r="C286" i="2"/>
  <c r="F278" i="2"/>
  <c r="G278" i="2"/>
  <c r="C278" i="2"/>
  <c r="D278" i="2"/>
  <c r="F270" i="2"/>
  <c r="G270" i="2"/>
  <c r="C270" i="2"/>
  <c r="D270" i="2"/>
  <c r="F262" i="2"/>
  <c r="G262" i="2"/>
  <c r="D262" i="2"/>
  <c r="C262" i="2"/>
  <c r="F254" i="2"/>
  <c r="G254" i="2"/>
  <c r="C254" i="2"/>
  <c r="D254" i="2"/>
  <c r="F246" i="2"/>
  <c r="G246" i="2"/>
  <c r="D246" i="2"/>
  <c r="C246" i="2"/>
  <c r="F238" i="2"/>
  <c r="G238" i="2"/>
  <c r="D238" i="2"/>
  <c r="C238" i="2"/>
  <c r="F230" i="2"/>
  <c r="G230" i="2"/>
  <c r="D230" i="2"/>
  <c r="C230" i="2"/>
  <c r="F222" i="2"/>
  <c r="G222" i="2"/>
  <c r="C222" i="2"/>
  <c r="D222" i="2"/>
  <c r="F214" i="2"/>
  <c r="G214" i="2"/>
  <c r="C214" i="2"/>
  <c r="D214" i="2"/>
  <c r="F206" i="2"/>
  <c r="G206" i="2"/>
  <c r="C206" i="2"/>
  <c r="D206" i="2"/>
  <c r="F198" i="2"/>
  <c r="G198" i="2"/>
  <c r="C198" i="2"/>
  <c r="D198" i="2"/>
  <c r="F190" i="2"/>
  <c r="G190" i="2"/>
  <c r="C190" i="2"/>
  <c r="D190" i="2"/>
  <c r="F182" i="2"/>
  <c r="G182" i="2"/>
  <c r="C182" i="2"/>
  <c r="D182" i="2"/>
  <c r="F174" i="2"/>
  <c r="G174" i="2"/>
  <c r="C174" i="2"/>
  <c r="D174" i="2"/>
  <c r="F166" i="2"/>
  <c r="G166" i="2"/>
  <c r="C166" i="2"/>
  <c r="D166" i="2"/>
  <c r="F158" i="2"/>
  <c r="G158" i="2"/>
  <c r="C158" i="2"/>
  <c r="D158" i="2"/>
  <c r="F150" i="2"/>
  <c r="G150" i="2"/>
  <c r="C150" i="2"/>
  <c r="D150" i="2"/>
  <c r="F142" i="2"/>
  <c r="G142" i="2"/>
  <c r="C142" i="2"/>
  <c r="D142" i="2"/>
  <c r="F134" i="2"/>
  <c r="G134" i="2"/>
  <c r="C134" i="2"/>
  <c r="D134" i="2"/>
  <c r="F126" i="2"/>
  <c r="G126" i="2"/>
  <c r="C126" i="2"/>
  <c r="D126" i="2"/>
  <c r="F118" i="2"/>
  <c r="G118" i="2"/>
  <c r="C118" i="2"/>
  <c r="D118" i="2"/>
  <c r="F110" i="2"/>
  <c r="G110" i="2"/>
  <c r="C110" i="2"/>
  <c r="D110" i="2"/>
  <c r="F102" i="2"/>
  <c r="G102" i="2"/>
  <c r="C102" i="2"/>
  <c r="D102" i="2"/>
  <c r="F94" i="2"/>
  <c r="G94" i="2"/>
  <c r="C94" i="2"/>
  <c r="D94" i="2"/>
  <c r="F86" i="2"/>
  <c r="G86" i="2"/>
  <c r="C86" i="2"/>
  <c r="D86" i="2"/>
  <c r="F78" i="2"/>
  <c r="G78" i="2"/>
  <c r="C78" i="2"/>
  <c r="D78" i="2"/>
  <c r="F70" i="2"/>
  <c r="G70" i="2"/>
  <c r="C70" i="2"/>
  <c r="D70" i="2"/>
  <c r="F62" i="2"/>
  <c r="G62" i="2"/>
  <c r="C62" i="2"/>
  <c r="D62" i="2"/>
  <c r="F54" i="2"/>
  <c r="G54" i="2"/>
  <c r="C54" i="2"/>
  <c r="D54" i="2"/>
  <c r="F46" i="2"/>
  <c r="G46" i="2"/>
  <c r="C46" i="2"/>
  <c r="D46" i="2"/>
  <c r="F38" i="2"/>
  <c r="G38" i="2"/>
  <c r="C38" i="2"/>
  <c r="D38" i="2"/>
  <c r="F30" i="2"/>
  <c r="G30" i="2"/>
  <c r="C30" i="2"/>
  <c r="D30" i="2"/>
  <c r="F22" i="2"/>
  <c r="G22" i="2"/>
  <c r="C22" i="2"/>
  <c r="D22" i="2"/>
  <c r="F260" i="2"/>
  <c r="D260" i="2"/>
  <c r="G260" i="2"/>
  <c r="C260" i="2"/>
  <c r="F196" i="2"/>
  <c r="D196" i="2"/>
  <c r="C196" i="2"/>
  <c r="G196" i="2"/>
  <c r="F140" i="2"/>
  <c r="C140" i="2"/>
  <c r="G140" i="2"/>
  <c r="D140" i="2"/>
  <c r="F100" i="2"/>
  <c r="C100" i="2"/>
  <c r="D100" i="2"/>
  <c r="G100" i="2"/>
  <c r="F44" i="2"/>
  <c r="G44" i="2"/>
  <c r="D44" i="2"/>
  <c r="C44" i="2"/>
  <c r="F293" i="2"/>
  <c r="G293" i="2"/>
  <c r="D293" i="2"/>
  <c r="C293" i="2"/>
  <c r="F285" i="2"/>
  <c r="G285" i="2"/>
  <c r="D285" i="2"/>
  <c r="C285" i="2"/>
  <c r="F277" i="2"/>
  <c r="G277" i="2"/>
  <c r="D277" i="2"/>
  <c r="C277" i="2"/>
  <c r="F269" i="2"/>
  <c r="G269" i="2"/>
  <c r="D269" i="2"/>
  <c r="C269" i="2"/>
  <c r="F261" i="2"/>
  <c r="G261" i="2"/>
  <c r="D261" i="2"/>
  <c r="C261" i="2"/>
  <c r="F253" i="2"/>
  <c r="G253" i="2"/>
  <c r="D253" i="2"/>
  <c r="C253" i="2"/>
  <c r="F245" i="2"/>
  <c r="G245" i="2"/>
  <c r="D245" i="2"/>
  <c r="C245" i="2"/>
  <c r="F237" i="2"/>
  <c r="G237" i="2"/>
  <c r="D237" i="2"/>
  <c r="C237" i="2"/>
  <c r="F229" i="2"/>
  <c r="G229" i="2"/>
  <c r="D229" i="2"/>
  <c r="C229" i="2"/>
  <c r="F221" i="2"/>
  <c r="G221" i="2"/>
  <c r="D221" i="2"/>
  <c r="C221" i="2"/>
  <c r="F213" i="2"/>
  <c r="G213" i="2"/>
  <c r="D213" i="2"/>
  <c r="C213" i="2"/>
  <c r="F205" i="2"/>
  <c r="G205" i="2"/>
  <c r="D205" i="2"/>
  <c r="C205" i="2"/>
  <c r="F197" i="2"/>
  <c r="G197" i="2"/>
  <c r="D197" i="2"/>
  <c r="C197" i="2"/>
  <c r="F189" i="2"/>
  <c r="G189" i="2"/>
  <c r="D189" i="2"/>
  <c r="C189" i="2"/>
  <c r="F181" i="2"/>
  <c r="G181" i="2"/>
  <c r="D181" i="2"/>
  <c r="C181" i="2"/>
  <c r="F173" i="2"/>
  <c r="G173" i="2"/>
  <c r="D173" i="2"/>
  <c r="C173" i="2"/>
  <c r="F165" i="2"/>
  <c r="G165" i="2"/>
  <c r="D165" i="2"/>
  <c r="C165" i="2"/>
  <c r="F157" i="2"/>
  <c r="G157" i="2"/>
  <c r="D157" i="2"/>
  <c r="C157" i="2"/>
  <c r="F149" i="2"/>
  <c r="G149" i="2"/>
  <c r="D149" i="2"/>
  <c r="C149" i="2"/>
  <c r="F141" i="2"/>
  <c r="G141" i="2"/>
  <c r="D141" i="2"/>
  <c r="C141" i="2"/>
  <c r="F133" i="2"/>
  <c r="G133" i="2"/>
  <c r="D133" i="2"/>
  <c r="C133" i="2"/>
  <c r="F125" i="2"/>
  <c r="G125" i="2"/>
  <c r="D125" i="2"/>
  <c r="C125" i="2"/>
  <c r="F117" i="2"/>
  <c r="G117" i="2"/>
  <c r="D117" i="2"/>
  <c r="C117" i="2"/>
  <c r="F109" i="2"/>
  <c r="G109" i="2"/>
  <c r="D109" i="2"/>
  <c r="C109" i="2"/>
  <c r="F101" i="2"/>
  <c r="G101" i="2"/>
  <c r="D101" i="2"/>
  <c r="C101" i="2"/>
  <c r="F93" i="2"/>
  <c r="G93" i="2"/>
  <c r="D93" i="2"/>
  <c r="C93" i="2"/>
  <c r="F85" i="2"/>
  <c r="G85" i="2"/>
  <c r="D85" i="2"/>
  <c r="C85" i="2"/>
  <c r="F77" i="2"/>
  <c r="G77" i="2"/>
  <c r="D77" i="2"/>
  <c r="C77" i="2"/>
  <c r="F69" i="2"/>
  <c r="G69" i="2"/>
  <c r="D69" i="2"/>
  <c r="C69" i="2"/>
  <c r="F61" i="2"/>
  <c r="G61" i="2"/>
  <c r="D61" i="2"/>
  <c r="C61" i="2"/>
  <c r="F53" i="2"/>
  <c r="G53" i="2"/>
  <c r="D53" i="2"/>
  <c r="C53" i="2"/>
  <c r="F45" i="2"/>
  <c r="G45" i="2"/>
  <c r="D45" i="2"/>
  <c r="C45" i="2"/>
  <c r="F37" i="2"/>
  <c r="G37" i="2"/>
  <c r="D37" i="2"/>
  <c r="C37" i="2"/>
  <c r="F29" i="2"/>
  <c r="G29" i="2"/>
  <c r="D29" i="2"/>
  <c r="C29" i="2"/>
  <c r="F21" i="2"/>
  <c r="G21" i="2"/>
  <c r="D21" i="2"/>
  <c r="C21" i="2"/>
  <c r="B5" i="2"/>
  <c r="B4" i="2"/>
  <c r="B3" i="2"/>
  <c r="B10" i="2" l="1"/>
  <c r="C10" i="2"/>
  <c r="F10" i="2"/>
  <c r="E10" i="2"/>
  <c r="D1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Amir Afham</author>
  </authors>
  <commentList>
    <comment ref="F14" authorId="0" shapeId="0" xr:uid="{1B8000A1-0FCF-465B-AC8F-3B06081DC0B7}">
      <text>
        <r>
          <rPr>
            <b/>
            <u/>
            <sz val="9"/>
            <color indexed="81"/>
            <rFont val="Tahoma"/>
            <family val="2"/>
          </rPr>
          <t>Definition</t>
        </r>
        <r>
          <rPr>
            <sz val="9"/>
            <color indexed="81"/>
            <rFont val="Tahoma"/>
            <charset val="1"/>
          </rPr>
          <t xml:space="preserve">
Areas previously planted with Oil Palm which is marked for rehabilitation as per RSPO Peat BMP Guidance (Rehabilitation)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Amir Afham</author>
  </authors>
  <commentList>
    <comment ref="B3" authorId="0" shapeId="0" xr:uid="{9B52B5D0-3311-4AF7-9262-223F8ECA2B17}">
      <text>
        <r>
          <rPr>
            <b/>
            <sz val="9"/>
            <color indexed="81"/>
            <rFont val="Tahoma"/>
            <family val="2"/>
          </rPr>
          <t>Amir Afham:</t>
        </r>
        <r>
          <rPr>
            <sz val="9"/>
            <color indexed="81"/>
            <rFont val="Tahoma"/>
            <family val="2"/>
          </rPr>
          <t xml:space="preserve">
Name of estate/plantation</t>
        </r>
      </text>
    </comment>
    <comment ref="J3" authorId="0" shapeId="0" xr:uid="{7CA24E9C-1657-4B09-8E0A-EBE6A6F57A85}">
      <text>
        <r>
          <rPr>
            <b/>
            <sz val="9"/>
            <color indexed="81"/>
            <rFont val="Tahoma"/>
            <family val="2"/>
          </rPr>
          <t>Amir Afham:</t>
        </r>
        <r>
          <rPr>
            <sz val="9"/>
            <color indexed="81"/>
            <rFont val="Tahoma"/>
            <family val="2"/>
          </rPr>
          <t xml:space="preserve">
Inventory year</t>
        </r>
      </text>
    </comment>
    <comment ref="D8" authorId="0" shapeId="0" xr:uid="{5BE67325-31B7-445B-B940-17FD00EFE58F}">
      <text>
        <r>
          <rPr>
            <b/>
            <sz val="9"/>
            <color indexed="81"/>
            <rFont val="Tahoma"/>
            <family val="2"/>
          </rPr>
          <t>Definition:</t>
        </r>
        <r>
          <rPr>
            <sz val="9"/>
            <color indexed="81"/>
            <rFont val="Tahoma"/>
            <family val="2"/>
          </rPr>
          <t xml:space="preserve">
Total planted area for plantation 
(mineral + peat)</t>
        </r>
      </text>
    </comment>
    <comment ref="E9" authorId="0" shapeId="0" xr:uid="{CF65A492-023E-4B0B-A766-095AC505281A}">
      <text>
        <r>
          <rPr>
            <b/>
            <sz val="9"/>
            <color indexed="81"/>
            <rFont val="Tahoma"/>
            <family val="2"/>
          </rPr>
          <t>Guidance:</t>
        </r>
        <r>
          <rPr>
            <sz val="9"/>
            <color indexed="81"/>
            <rFont val="Tahoma"/>
            <family val="2"/>
          </rPr>
          <t xml:space="preserve">
Fill in the earliest year of  1st planting on peat</t>
        </r>
      </text>
    </comment>
    <comment ref="F9" authorId="0" shapeId="0" xr:uid="{FA6E8BCA-E016-449B-90A4-3398C27262F4}">
      <text>
        <r>
          <rPr>
            <b/>
            <sz val="9"/>
            <color indexed="81"/>
            <rFont val="Tahoma"/>
            <family val="2"/>
          </rPr>
          <t>Guidance:</t>
        </r>
        <r>
          <rPr>
            <sz val="9"/>
            <color indexed="81"/>
            <rFont val="Tahoma"/>
            <family val="2"/>
          </rPr>
          <t xml:space="preserve">
Fill in area (ha) of plantation based on cycle of planting on peat area:
i) 1st reporting: as at 15 November 2018
ii) 2nd reporting: as at November 2022 </t>
        </r>
      </text>
    </comment>
    <comment ref="M9" authorId="0" shapeId="0" xr:uid="{3AAD0100-B605-4B6F-8258-9843610F366F}">
      <text>
        <r>
          <rPr>
            <b/>
            <sz val="9"/>
            <color indexed="81"/>
            <rFont val="Tahoma"/>
            <family val="2"/>
          </rPr>
          <t>Definition:</t>
        </r>
        <r>
          <rPr>
            <sz val="9"/>
            <color indexed="81"/>
            <rFont val="Tahoma"/>
            <family val="2"/>
          </rPr>
          <t xml:space="preserve">
Areas of HCV, HCS or conservation containing peat. (only include the hectarage of peat)</t>
        </r>
      </text>
    </comment>
    <comment ref="N9" authorId="0" shapeId="0" xr:uid="{539EE125-A1DE-4B0B-AA9B-AAD81208220B}">
      <text>
        <r>
          <rPr>
            <b/>
            <sz val="9"/>
            <color indexed="81"/>
            <rFont val="Tahoma"/>
            <family val="2"/>
          </rPr>
          <t>Definition</t>
        </r>
        <r>
          <rPr>
            <sz val="9"/>
            <color indexed="81"/>
            <rFont val="Tahoma"/>
            <family val="2"/>
          </rPr>
          <t xml:space="preserve">
Areas previously planted with Oil Palm which is marked for rehabilitation as per RSPO Peat BMP Guidance (Rehabilitation)</t>
        </r>
      </text>
    </comment>
    <comment ref="O9" authorId="0" shapeId="0" xr:uid="{905594A0-0CDE-4B5D-9F11-C24A24186B74}">
      <text>
        <r>
          <rPr>
            <b/>
            <sz val="9"/>
            <color indexed="81"/>
            <rFont val="Tahoma"/>
            <family val="2"/>
          </rPr>
          <t>Definition:</t>
        </r>
        <r>
          <rPr>
            <sz val="9"/>
            <color indexed="81"/>
            <rFont val="Tahoma"/>
            <family val="2"/>
          </rPr>
          <t xml:space="preserve">
Area of peat developed for others (e.g. buildings, roads, drains etc)</t>
        </r>
      </text>
    </comment>
  </commentList>
</comments>
</file>

<file path=xl/sharedStrings.xml><?xml version="1.0" encoding="utf-8"?>
<sst xmlns="http://schemas.openxmlformats.org/spreadsheetml/2006/main" count="83" uniqueCount="56">
  <si>
    <t>Summary of peat area (Ha)</t>
  </si>
  <si>
    <t>Planted</t>
  </si>
  <si>
    <t>Unplanted</t>
  </si>
  <si>
    <t>Conservation</t>
  </si>
  <si>
    <t>Rehabilitation</t>
  </si>
  <si>
    <t>Other</t>
  </si>
  <si>
    <t>Conservation
 (HCV,HCS, Conservation)</t>
  </si>
  <si>
    <t>Peat (rehabilitation)</t>
  </si>
  <si>
    <t>Area (Ha)</t>
  </si>
  <si>
    <t>Summary of estates containing peat (Ha)</t>
  </si>
  <si>
    <t xml:space="preserve"> </t>
  </si>
  <si>
    <t>Country</t>
  </si>
  <si>
    <t>Total Estate planted area
(Ha)</t>
  </si>
  <si>
    <t>OP Planting on Peat</t>
  </si>
  <si>
    <t>Year of 1st planting (Peat)</t>
  </si>
  <si>
    <t>Planted area (Ha) based on cycle of planting</t>
  </si>
  <si>
    <t>Avg. Peat depth
 (m)</t>
  </si>
  <si>
    <t>Other
 (Infra, buildings etc)</t>
  </si>
  <si>
    <t>Remarks 
(if any)</t>
  </si>
  <si>
    <t>Unplanted area (Peat) (Ha)</t>
  </si>
  <si>
    <t>Company/Region</t>
  </si>
  <si>
    <t>Company name:</t>
  </si>
  <si>
    <t>Company Name</t>
  </si>
  <si>
    <t>Membership Number</t>
  </si>
  <si>
    <t>Total Planted (Peat)</t>
  </si>
  <si>
    <t>(Ha)</t>
  </si>
  <si>
    <t>Total planted area
(Ha)</t>
  </si>
  <si>
    <t>Total Planted area
(Ha)</t>
  </si>
  <si>
    <t>Plantation/Estate Name</t>
  </si>
  <si>
    <t xml:space="preserve">Total Area
</t>
  </si>
  <si>
    <t>RSPO Peat Inventory Reporting Summary</t>
  </si>
  <si>
    <t xml:space="preserve"> Peat Inventory Reporting Details</t>
  </si>
  <si>
    <t>Malaysia</t>
  </si>
  <si>
    <t>Indonesia</t>
  </si>
  <si>
    <t>Liberia</t>
  </si>
  <si>
    <t>Estate 1</t>
  </si>
  <si>
    <t>Estate 2</t>
  </si>
  <si>
    <t>Estate 3</t>
  </si>
  <si>
    <t>Estate 4</t>
  </si>
  <si>
    <t>Estate 5</t>
  </si>
  <si>
    <t>Estate 6</t>
  </si>
  <si>
    <t>Estate 7</t>
  </si>
  <si>
    <t>Estate 8</t>
  </si>
  <si>
    <t>ABC Plantation Company Ltd</t>
  </si>
  <si>
    <t>Reporting Year</t>
  </si>
  <si>
    <t>Company Name/Region</t>
  </si>
  <si>
    <t>Sarawak</t>
  </si>
  <si>
    <t>Company/Region/Province</t>
  </si>
  <si>
    <t>West Kalimantan</t>
  </si>
  <si>
    <t>North Sumatra</t>
  </si>
  <si>
    <t>Gbarpolu</t>
  </si>
  <si>
    <t>Johor</t>
  </si>
  <si>
    <t>Membership number:</t>
  </si>
  <si>
    <t>Certification status</t>
  </si>
  <si>
    <t>Yes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</si>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</sst>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Tahoma"/>
      <charset val="1"/>
    </font>
    <font>
      <b/>
      <u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8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0" xfId="0" applyFont="1" applyProtection="1">
      <protection locked="0"/>
    </xf>
    <xf numFmtId="0" fontId="2" fillId="3" borderId="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wrapText="1"/>
      <protection locked="0"/>
    </xf>
    <xf numFmtId="0" fontId="0" fillId="2" borderId="1" xfId="0" applyFill="1" applyBorder="1" applyAlignment="1" applyProtection="1">
      <alignment horizontal="center" wrapText="1"/>
      <protection locked="0"/>
    </xf>
    <xf numFmtId="0" fontId="0" fillId="2" borderId="1" xfId="0" applyFill="1" applyBorder="1" applyAlignment="1" applyProtection="1">
      <alignment horizontal="left" wrapText="1"/>
      <protection locked="0"/>
    </xf>
    <xf numFmtId="0" fontId="0" fillId="5" borderId="1" xfId="0" applyFill="1" applyBorder="1" applyAlignment="1">
      <alignment horizontal="center" wrapText="1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1" xfId="0" applyFill="1" applyBorder="1" applyAlignment="1" applyProtection="1">
      <alignment horizontal="left"/>
      <protection locked="0"/>
    </xf>
    <xf numFmtId="0" fontId="4" fillId="5" borderId="1" xfId="0" applyFont="1" applyFill="1" applyBorder="1" applyAlignment="1">
      <alignment horizontal="center" wrapText="1"/>
    </xf>
    <xf numFmtId="0" fontId="3" fillId="4" borderId="0" xfId="0" applyFont="1" applyFill="1" applyAlignment="1">
      <alignment vertical="center"/>
    </xf>
    <xf numFmtId="0" fontId="0" fillId="4" borderId="0" xfId="0" applyFill="1"/>
    <xf numFmtId="0" fontId="2" fillId="4" borderId="0" xfId="0" applyFont="1" applyFill="1"/>
    <xf numFmtId="0" fontId="0" fillId="4" borderId="0" xfId="0" applyFill="1" applyAlignment="1">
      <alignment vertical="center"/>
    </xf>
    <xf numFmtId="164" fontId="0" fillId="4" borderId="1" xfId="1" applyFont="1" applyFill="1" applyBorder="1" applyAlignment="1">
      <alignment vertical="center" wrapText="1"/>
    </xf>
    <xf numFmtId="0" fontId="0" fillId="4" borderId="5" xfId="0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horizontal="right" vertical="center"/>
    </xf>
    <xf numFmtId="0" fontId="3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164" fontId="0" fillId="0" borderId="0" xfId="1" applyFont="1" applyAlignment="1" applyProtection="1">
      <alignment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" fillId="6" borderId="1" xfId="0" applyFont="1" applyFill="1" applyBorder="1" applyAlignment="1">
      <alignment horizontal="center"/>
    </xf>
    <xf numFmtId="0" fontId="2" fillId="0" borderId="0" xfId="0" applyFont="1" applyAlignment="1" applyProtection="1">
      <alignment horizontal="left" vertical="center"/>
      <protection locked="0"/>
    </xf>
    <xf numFmtId="0" fontId="0" fillId="2" borderId="0" xfId="0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2" fillId="5" borderId="1" xfId="0" applyFont="1" applyFill="1" applyBorder="1" applyAlignment="1">
      <alignment horizontal="center" vertical="center" wrapText="1"/>
    </xf>
    <xf numFmtId="0" fontId="2" fillId="4" borderId="1" xfId="1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2" fillId="7" borderId="2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7" borderId="5" xfId="0" applyFont="1" applyFill="1" applyBorder="1" applyAlignment="1">
      <alignment horizontal="center" vertical="center" wrapText="1"/>
    </xf>
    <xf numFmtId="0" fontId="2" fillId="7" borderId="6" xfId="0" applyFont="1" applyFill="1" applyBorder="1" applyAlignment="1">
      <alignment horizontal="center" vertical="center" wrapText="1"/>
    </xf>
    <xf numFmtId="0" fontId="2" fillId="7" borderId="7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48453</xdr:colOff>
      <xdr:row>200</xdr:row>
      <xdr:rowOff>133459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FA63FBB2-9EB0-ABD1-F9F9-25EBC683104C}"/>
            </a:ext>
          </a:extLst>
        </xdr:cNvPr>
        <xdr:cNvGrpSpPr/>
      </xdr:nvGrpSpPr>
      <xdr:grpSpPr>
        <a:xfrm>
          <a:off x="0" y="0"/>
          <a:ext cx="7890703" cy="36963459"/>
          <a:chOff x="0" y="0"/>
          <a:chExt cx="7800975" cy="3675915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FB19393-66AD-6F1D-D645-4C21D8E525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7781925" cy="10039350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2522913-6299-D2EB-0086-A998AF3D2B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715912"/>
            <a:ext cx="7762875" cy="10064750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FF98570F-12B0-077A-EC71-2C2746494C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7815867"/>
            <a:ext cx="7762875" cy="10007600"/>
          </a:xfrm>
          <a:prstGeom prst="rect">
            <a:avLst/>
          </a:prstGeom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97037199-0919-58C3-0C81-C089E189E2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26659480"/>
            <a:ext cx="7800975" cy="1009967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0EF87-F687-4C22-A55A-7D798298DD77}">
  <dimension ref="A1:N227"/>
  <sheetViews>
    <sheetView tabSelected="1" view="pageBreakPreview" zoomScaleNormal="100" zoomScaleSheetLayoutView="100" workbookViewId="0"/>
  </sheetViews>
  <sheetFormatPr defaultRowHeight="14.5" x14ac:dyDescent="0.35"/>
  <cols>
    <col min="1" max="13" width="8.6328125" customWidth="1"/>
    <col min="14" max="14" width="2.6328125" customWidth="1"/>
  </cols>
  <sheetData>
    <row r="1" spans="1:14" x14ac:dyDescent="0.3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</row>
    <row r="2" spans="1:14" x14ac:dyDescent="0.3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</row>
    <row r="3" spans="1:14" x14ac:dyDescent="0.3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</row>
    <row r="4" spans="1:14" x14ac:dyDescent="0.3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4" x14ac:dyDescent="0.3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x14ac:dyDescent="0.3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</row>
    <row r="7" spans="1:14" x14ac:dyDescent="0.3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x14ac:dyDescent="0.3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</row>
    <row r="9" spans="1:14" x14ac:dyDescent="0.3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</row>
    <row r="10" spans="1:14" x14ac:dyDescent="0.3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</row>
    <row r="11" spans="1:14" x14ac:dyDescent="0.3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</row>
    <row r="12" spans="1:14" x14ac:dyDescent="0.3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</row>
    <row r="13" spans="1:14" x14ac:dyDescent="0.3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</row>
    <row r="14" spans="1:14" x14ac:dyDescent="0.3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</row>
    <row r="15" spans="1:14" x14ac:dyDescent="0.3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</row>
    <row r="16" spans="1:14" x14ac:dyDescent="0.3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</row>
    <row r="17" spans="1:14" x14ac:dyDescent="0.3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</row>
    <row r="18" spans="1:14" x14ac:dyDescent="0.3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</row>
    <row r="19" spans="1:14" x14ac:dyDescent="0.3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</row>
    <row r="20" spans="1:14" x14ac:dyDescent="0.3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</row>
    <row r="21" spans="1:14" x14ac:dyDescent="0.3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14" x14ac:dyDescent="0.3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14" x14ac:dyDescent="0.3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</row>
    <row r="24" spans="1:14" x14ac:dyDescent="0.3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</row>
    <row r="25" spans="1:14" x14ac:dyDescent="0.3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</row>
    <row r="26" spans="1:14" x14ac:dyDescent="0.3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</row>
    <row r="27" spans="1:14" x14ac:dyDescent="0.3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</row>
    <row r="28" spans="1:14" x14ac:dyDescent="0.3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</row>
    <row r="29" spans="1:14" x14ac:dyDescent="0.3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</row>
    <row r="30" spans="1:14" x14ac:dyDescent="0.3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</row>
    <row r="31" spans="1:14" x14ac:dyDescent="0.3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</row>
    <row r="32" spans="1:14" x14ac:dyDescent="0.3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</row>
    <row r="33" spans="1:14" x14ac:dyDescent="0.3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4" spans="1:14" x14ac:dyDescent="0.3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</row>
    <row r="35" spans="1:14" x14ac:dyDescent="0.3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</row>
    <row r="36" spans="1:14" x14ac:dyDescent="0.3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</row>
    <row r="37" spans="1:14" x14ac:dyDescent="0.3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</row>
    <row r="38" spans="1:14" x14ac:dyDescent="0.3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</row>
    <row r="39" spans="1:14" x14ac:dyDescent="0.3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</row>
    <row r="40" spans="1:14" x14ac:dyDescent="0.3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14" x14ac:dyDescent="0.3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14" x14ac:dyDescent="0.3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14" x14ac:dyDescent="0.3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14" x14ac:dyDescent="0.3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</row>
    <row r="45" spans="1:14" x14ac:dyDescent="0.3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</row>
    <row r="46" spans="1:14" x14ac:dyDescent="0.3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</row>
    <row r="47" spans="1:14" x14ac:dyDescent="0.3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</row>
    <row r="48" spans="1:14" x14ac:dyDescent="0.3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</row>
    <row r="49" spans="1:14" x14ac:dyDescent="0.3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</row>
    <row r="50" spans="1:14" x14ac:dyDescent="0.3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</row>
    <row r="51" spans="1:14" x14ac:dyDescent="0.3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</row>
    <row r="52" spans="1:14" x14ac:dyDescent="0.3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</row>
    <row r="53" spans="1:14" x14ac:dyDescent="0.3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</row>
    <row r="54" spans="1:14" x14ac:dyDescent="0.3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</row>
    <row r="55" spans="1:14" x14ac:dyDescent="0.3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</row>
    <row r="56" spans="1:14" x14ac:dyDescent="0.3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</row>
    <row r="57" spans="1:14" x14ac:dyDescent="0.3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</row>
    <row r="58" spans="1:14" x14ac:dyDescent="0.3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</row>
    <row r="59" spans="1:14" x14ac:dyDescent="0.3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1:14" x14ac:dyDescent="0.3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</row>
    <row r="61" spans="1:14" x14ac:dyDescent="0.3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</row>
    <row r="62" spans="1:14" x14ac:dyDescent="0.3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</row>
    <row r="63" spans="1:14" x14ac:dyDescent="0.3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  <row r="64" spans="1:14" x14ac:dyDescent="0.3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</row>
    <row r="65" spans="1:14" x14ac:dyDescent="0.3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</row>
    <row r="66" spans="1:14" x14ac:dyDescent="0.3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</row>
    <row r="67" spans="1:14" x14ac:dyDescent="0.3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</row>
    <row r="68" spans="1:14" x14ac:dyDescent="0.3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</row>
    <row r="69" spans="1:14" x14ac:dyDescent="0.3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</row>
    <row r="70" spans="1:14" x14ac:dyDescent="0.3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</row>
    <row r="71" spans="1:14" x14ac:dyDescent="0.3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</row>
    <row r="72" spans="1:14" x14ac:dyDescent="0.3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</row>
    <row r="73" spans="1:14" x14ac:dyDescent="0.3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</row>
    <row r="74" spans="1:14" x14ac:dyDescent="0.3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</row>
    <row r="75" spans="1:14" x14ac:dyDescent="0.3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</row>
    <row r="76" spans="1:14" x14ac:dyDescent="0.3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</row>
    <row r="77" spans="1:14" x14ac:dyDescent="0.3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</row>
    <row r="78" spans="1:14" x14ac:dyDescent="0.3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</row>
    <row r="79" spans="1:14" x14ac:dyDescent="0.3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</row>
    <row r="80" spans="1:14" x14ac:dyDescent="0.3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</row>
    <row r="81" spans="1:14" x14ac:dyDescent="0.3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</row>
    <row r="82" spans="1:14" x14ac:dyDescent="0.3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</row>
    <row r="83" spans="1:14" x14ac:dyDescent="0.3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</row>
    <row r="84" spans="1:14" x14ac:dyDescent="0.3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</row>
    <row r="85" spans="1:14" x14ac:dyDescent="0.3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</row>
    <row r="86" spans="1:14" x14ac:dyDescent="0.3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</row>
    <row r="87" spans="1:14" x14ac:dyDescent="0.3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</row>
    <row r="88" spans="1:14" x14ac:dyDescent="0.3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</row>
    <row r="89" spans="1:14" x14ac:dyDescent="0.3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</row>
    <row r="90" spans="1:14" x14ac:dyDescent="0.3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</row>
    <row r="91" spans="1:14" x14ac:dyDescent="0.3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</row>
    <row r="92" spans="1:14" x14ac:dyDescent="0.3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</row>
    <row r="93" spans="1:14" x14ac:dyDescent="0.3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</row>
    <row r="94" spans="1:14" x14ac:dyDescent="0.3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</row>
    <row r="95" spans="1:14" x14ac:dyDescent="0.3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</row>
    <row r="96" spans="1:14" x14ac:dyDescent="0.3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</row>
    <row r="97" spans="1:14" x14ac:dyDescent="0.3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</row>
    <row r="98" spans="1:14" x14ac:dyDescent="0.3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</row>
    <row r="99" spans="1:14" x14ac:dyDescent="0.3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</row>
    <row r="100" spans="1:14" x14ac:dyDescent="0.3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</row>
    <row r="101" spans="1:14" x14ac:dyDescent="0.3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</row>
    <row r="102" spans="1:14" x14ac:dyDescent="0.3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</row>
    <row r="103" spans="1:14" x14ac:dyDescent="0.3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</row>
    <row r="104" spans="1:14" x14ac:dyDescent="0.3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</row>
    <row r="105" spans="1:14" x14ac:dyDescent="0.3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</row>
    <row r="106" spans="1:14" x14ac:dyDescent="0.3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</row>
    <row r="107" spans="1:14" x14ac:dyDescent="0.3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</row>
    <row r="108" spans="1:14" x14ac:dyDescent="0.3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</row>
    <row r="109" spans="1:14" x14ac:dyDescent="0.3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</row>
    <row r="110" spans="1:14" x14ac:dyDescent="0.3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</row>
    <row r="111" spans="1:14" x14ac:dyDescent="0.3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</row>
    <row r="112" spans="1:14" x14ac:dyDescent="0.3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</row>
    <row r="113" spans="1:14" x14ac:dyDescent="0.3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</row>
    <row r="114" spans="1:14" x14ac:dyDescent="0.3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</row>
    <row r="115" spans="1:14" x14ac:dyDescent="0.3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</row>
    <row r="116" spans="1:14" x14ac:dyDescent="0.3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</row>
    <row r="117" spans="1:14" x14ac:dyDescent="0.3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</row>
    <row r="118" spans="1:14" x14ac:dyDescent="0.3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</row>
    <row r="119" spans="1:14" x14ac:dyDescent="0.3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</row>
    <row r="120" spans="1:14" x14ac:dyDescent="0.3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</row>
    <row r="121" spans="1:14" x14ac:dyDescent="0.3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</row>
    <row r="122" spans="1:14" x14ac:dyDescent="0.3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</row>
    <row r="123" spans="1:14" x14ac:dyDescent="0.3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</row>
    <row r="124" spans="1:14" x14ac:dyDescent="0.3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</row>
    <row r="125" spans="1:14" x14ac:dyDescent="0.3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</row>
    <row r="126" spans="1:14" x14ac:dyDescent="0.3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</row>
    <row r="127" spans="1:14" x14ac:dyDescent="0.3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</row>
    <row r="128" spans="1:14" x14ac:dyDescent="0.3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</row>
    <row r="129" spans="1:14" x14ac:dyDescent="0.3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</row>
    <row r="130" spans="1:14" x14ac:dyDescent="0.3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</row>
    <row r="131" spans="1:14" x14ac:dyDescent="0.3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</row>
    <row r="132" spans="1:14" x14ac:dyDescent="0.3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</row>
    <row r="133" spans="1:14" x14ac:dyDescent="0.3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</row>
    <row r="134" spans="1:14" x14ac:dyDescent="0.3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</row>
    <row r="135" spans="1:14" x14ac:dyDescent="0.3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</row>
    <row r="136" spans="1:14" x14ac:dyDescent="0.3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</row>
    <row r="137" spans="1:14" x14ac:dyDescent="0.3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</row>
    <row r="138" spans="1:14" x14ac:dyDescent="0.3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</row>
    <row r="139" spans="1:14" x14ac:dyDescent="0.3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</row>
    <row r="140" spans="1:14" x14ac:dyDescent="0.3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</row>
    <row r="141" spans="1:14" x14ac:dyDescent="0.3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</row>
    <row r="142" spans="1:14" x14ac:dyDescent="0.3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</row>
    <row r="143" spans="1:14" x14ac:dyDescent="0.3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</row>
    <row r="144" spans="1:14" x14ac:dyDescent="0.3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</row>
    <row r="145" spans="1:14" x14ac:dyDescent="0.3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</row>
    <row r="146" spans="1:14" x14ac:dyDescent="0.3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</row>
    <row r="147" spans="1:14" x14ac:dyDescent="0.3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</row>
    <row r="148" spans="1:14" x14ac:dyDescent="0.3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</row>
    <row r="149" spans="1:14" x14ac:dyDescent="0.3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</row>
    <row r="150" spans="1:14" x14ac:dyDescent="0.3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</row>
    <row r="151" spans="1:14" x14ac:dyDescent="0.3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</row>
    <row r="152" spans="1:14" x14ac:dyDescent="0.3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</row>
    <row r="153" spans="1:14" x14ac:dyDescent="0.3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</row>
    <row r="154" spans="1:14" x14ac:dyDescent="0.3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</row>
    <row r="155" spans="1:14" x14ac:dyDescent="0.3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</row>
    <row r="156" spans="1:14" x14ac:dyDescent="0.3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</row>
    <row r="157" spans="1:14" x14ac:dyDescent="0.3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</row>
    <row r="158" spans="1:14" x14ac:dyDescent="0.3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</row>
    <row r="159" spans="1:14" x14ac:dyDescent="0.3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</row>
    <row r="160" spans="1:14" x14ac:dyDescent="0.3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</row>
    <row r="161" spans="1:14" x14ac:dyDescent="0.3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</row>
    <row r="162" spans="1:14" x14ac:dyDescent="0.3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</row>
    <row r="163" spans="1:14" x14ac:dyDescent="0.3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</row>
    <row r="164" spans="1:14" x14ac:dyDescent="0.3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</row>
    <row r="165" spans="1:14" x14ac:dyDescent="0.3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</row>
    <row r="166" spans="1:14" x14ac:dyDescent="0.3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</row>
    <row r="167" spans="1:14" x14ac:dyDescent="0.3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</row>
    <row r="168" spans="1:14" x14ac:dyDescent="0.3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</row>
    <row r="169" spans="1:14" x14ac:dyDescent="0.3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</row>
    <row r="170" spans="1:14" x14ac:dyDescent="0.3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</row>
    <row r="171" spans="1:14" x14ac:dyDescent="0.3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</row>
    <row r="172" spans="1:14" x14ac:dyDescent="0.3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</row>
    <row r="173" spans="1:14" x14ac:dyDescent="0.3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</row>
    <row r="174" spans="1:14" x14ac:dyDescent="0.3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</row>
    <row r="175" spans="1:14" x14ac:dyDescent="0.3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</row>
    <row r="176" spans="1:14" x14ac:dyDescent="0.3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</row>
    <row r="177" spans="1:14" x14ac:dyDescent="0.3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</row>
    <row r="178" spans="1:14" x14ac:dyDescent="0.3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</row>
    <row r="179" spans="1:14" x14ac:dyDescent="0.3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</row>
    <row r="180" spans="1:14" x14ac:dyDescent="0.3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</row>
    <row r="181" spans="1:14" x14ac:dyDescent="0.3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</row>
    <row r="182" spans="1:14" x14ac:dyDescent="0.3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</row>
    <row r="183" spans="1:14" x14ac:dyDescent="0.3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</row>
    <row r="184" spans="1:14" x14ac:dyDescent="0.3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</row>
    <row r="185" spans="1:14" x14ac:dyDescent="0.3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</row>
    <row r="186" spans="1:14" x14ac:dyDescent="0.3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</row>
    <row r="187" spans="1:14" x14ac:dyDescent="0.3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</row>
    <row r="188" spans="1:14" x14ac:dyDescent="0.3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</row>
    <row r="189" spans="1:14" x14ac:dyDescent="0.3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</row>
    <row r="190" spans="1:14" x14ac:dyDescent="0.3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</row>
    <row r="191" spans="1:14" x14ac:dyDescent="0.3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</row>
    <row r="192" spans="1:14" x14ac:dyDescent="0.3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</row>
    <row r="193" spans="1:14" x14ac:dyDescent="0.3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</row>
    <row r="194" spans="1:14" x14ac:dyDescent="0.3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</row>
    <row r="195" spans="1:14" x14ac:dyDescent="0.3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</row>
    <row r="196" spans="1:14" x14ac:dyDescent="0.3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</row>
    <row r="197" spans="1:14" x14ac:dyDescent="0.3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</row>
    <row r="198" spans="1:14" x14ac:dyDescent="0.3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</row>
    <row r="199" spans="1:14" x14ac:dyDescent="0.3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</row>
    <row r="200" spans="1:14" x14ac:dyDescent="0.3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</row>
    <row r="201" spans="1:14" x14ac:dyDescent="0.3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</row>
    <row r="202" spans="1:14" x14ac:dyDescent="0.3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</row>
    <row r="203" spans="1:14" x14ac:dyDescent="0.3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</row>
    <row r="204" spans="1:14" x14ac:dyDescent="0.3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</row>
    <row r="205" spans="1:14" x14ac:dyDescent="0.3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</row>
    <row r="206" spans="1:14" x14ac:dyDescent="0.3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</row>
    <row r="207" spans="1:14" x14ac:dyDescent="0.3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</row>
    <row r="208" spans="1:14" x14ac:dyDescent="0.3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</row>
    <row r="209" spans="1:13" x14ac:dyDescent="0.3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</row>
    <row r="210" spans="1:13" x14ac:dyDescent="0.3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</row>
    <row r="211" spans="1:13" x14ac:dyDescent="0.3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</row>
    <row r="212" spans="1:13" x14ac:dyDescent="0.3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</row>
    <row r="213" spans="1:13" x14ac:dyDescent="0.3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</row>
    <row r="214" spans="1:13" x14ac:dyDescent="0.3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</row>
    <row r="215" spans="1:13" x14ac:dyDescent="0.3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</row>
    <row r="216" spans="1:13" x14ac:dyDescent="0.3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</row>
    <row r="217" spans="1:13" x14ac:dyDescent="0.3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</row>
    <row r="218" spans="1:13" x14ac:dyDescent="0.3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</row>
    <row r="219" spans="1:13" x14ac:dyDescent="0.3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</row>
    <row r="220" spans="1:13" x14ac:dyDescent="0.3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</row>
    <row r="221" spans="1:13" x14ac:dyDescent="0.3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</row>
    <row r="222" spans="1:13" x14ac:dyDescent="0.3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</row>
    <row r="223" spans="1:13" x14ac:dyDescent="0.3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</row>
    <row r="224" spans="1:13" x14ac:dyDescent="0.3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</row>
    <row r="225" spans="1:13" x14ac:dyDescent="0.3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</row>
    <row r="226" spans="1:13" x14ac:dyDescent="0.3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</row>
    <row r="227" spans="1:13" x14ac:dyDescent="0.3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</row>
  </sheetData>
  <pageMargins left="0.7" right="0.7" top="0.75" bottom="0.75" header="0.3" footer="0.3"/>
  <pageSetup paperSize="9" scale="21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A749E-75D9-42BC-BEF7-48497A5078E3}">
  <dimension ref="A1:J297"/>
  <sheetViews>
    <sheetView zoomScale="80" zoomScaleNormal="80" workbookViewId="0"/>
  </sheetViews>
  <sheetFormatPr defaultColWidth="9.1796875" defaultRowHeight="14.5" x14ac:dyDescent="0.35"/>
  <cols>
    <col min="1" max="1" width="34.7265625" style="17" customWidth="1"/>
    <col min="2" max="2" width="15" style="17" customWidth="1"/>
    <col min="3" max="4" width="15.26953125" style="17" customWidth="1"/>
    <col min="5" max="9" width="14.7265625" style="17" customWidth="1"/>
    <col min="10" max="10" width="12.453125" style="17" customWidth="1"/>
  </cols>
  <sheetData>
    <row r="1" spans="1:9" x14ac:dyDescent="0.35">
      <c r="A1" s="16" t="s">
        <v>30</v>
      </c>
    </row>
    <row r="2" spans="1:9" x14ac:dyDescent="0.35">
      <c r="A2" s="16"/>
    </row>
    <row r="3" spans="1:9" x14ac:dyDescent="0.35">
      <c r="A3" s="25" t="s">
        <v>22</v>
      </c>
      <c r="B3" s="40" t="str">
        <f>IF('Company Inventory'!D3=0,"  ",'Company Inventory'!D3)</f>
        <v>ABC Plantation Company Ltd</v>
      </c>
      <c r="C3" s="40"/>
      <c r="D3" s="40"/>
      <c r="E3" s="40"/>
      <c r="F3" s="18"/>
      <c r="G3" s="18"/>
    </row>
    <row r="4" spans="1:9" customFormat="1" x14ac:dyDescent="0.35">
      <c r="A4" s="26" t="s">
        <v>23</v>
      </c>
      <c r="B4" s="40">
        <f>IF('Company Inventory'!D4=0,"  ",'Company Inventory'!D4)</f>
        <v>123456789</v>
      </c>
      <c r="C4" s="40"/>
      <c r="D4" s="40"/>
      <c r="E4" s="40"/>
      <c r="F4" s="18"/>
      <c r="G4" s="18"/>
      <c r="H4" s="18"/>
      <c r="I4" s="18"/>
    </row>
    <row r="5" spans="1:9" customFormat="1" x14ac:dyDescent="0.35">
      <c r="A5" s="25" t="s">
        <v>44</v>
      </c>
      <c r="B5" s="42">
        <f>IF('Company Inventory'!K3=0," ",'Company Inventory'!K3)</f>
        <v>2022</v>
      </c>
      <c r="C5" s="42"/>
      <c r="D5" s="42"/>
      <c r="E5" s="42"/>
      <c r="F5" s="18"/>
      <c r="G5" s="18"/>
      <c r="H5" s="18"/>
      <c r="I5" s="18"/>
    </row>
    <row r="6" spans="1:9" customFormat="1" x14ac:dyDescent="0.35">
      <c r="A6" s="19"/>
      <c r="B6" s="17"/>
      <c r="C6" s="17"/>
      <c r="D6" s="17"/>
      <c r="E6" s="17"/>
      <c r="F6" s="17"/>
      <c r="G6" s="17"/>
      <c r="H6" s="17"/>
      <c r="I6" s="17"/>
    </row>
    <row r="7" spans="1:9" customFormat="1" ht="15" customHeight="1" x14ac:dyDescent="0.35">
      <c r="A7" s="17"/>
      <c r="B7" s="41" t="s">
        <v>27</v>
      </c>
      <c r="C7" s="41" t="s">
        <v>9</v>
      </c>
      <c r="D7" s="41"/>
      <c r="E7" s="41"/>
      <c r="F7" s="41"/>
      <c r="G7" s="17"/>
      <c r="H7" s="17"/>
      <c r="I7" s="17"/>
    </row>
    <row r="8" spans="1:9" customFormat="1" ht="15" customHeight="1" x14ac:dyDescent="0.35">
      <c r="A8" s="17"/>
      <c r="B8" s="41"/>
      <c r="C8" s="41" t="s">
        <v>1</v>
      </c>
      <c r="D8" s="41" t="s">
        <v>2</v>
      </c>
      <c r="E8" s="41"/>
      <c r="F8" s="41"/>
      <c r="G8" s="17"/>
      <c r="H8" s="17"/>
      <c r="I8" s="17"/>
    </row>
    <row r="9" spans="1:9" customFormat="1" x14ac:dyDescent="0.35">
      <c r="A9" s="17"/>
      <c r="B9" s="41"/>
      <c r="C9" s="41"/>
      <c r="D9" s="24" t="s">
        <v>3</v>
      </c>
      <c r="E9" s="24" t="s">
        <v>4</v>
      </c>
      <c r="F9" s="24" t="s">
        <v>5</v>
      </c>
      <c r="G9" s="17"/>
      <c r="H9" s="17"/>
      <c r="I9" s="17"/>
    </row>
    <row r="10" spans="1:9" customFormat="1" x14ac:dyDescent="0.35">
      <c r="A10" s="17"/>
      <c r="B10" s="20">
        <f>SUM(C15:C297)</f>
        <v>34238</v>
      </c>
      <c r="C10" s="20">
        <f>SUM(D15:D297)</f>
        <v>1787</v>
      </c>
      <c r="D10" s="20">
        <f>SUM(E15:E297)</f>
        <v>99</v>
      </c>
      <c r="E10" s="20">
        <f>SUM(F15:F297)</f>
        <v>191</v>
      </c>
      <c r="F10" s="20">
        <f>SUM(G15:G297)</f>
        <v>231</v>
      </c>
      <c r="G10" s="17"/>
      <c r="H10" s="17"/>
      <c r="I10" s="17"/>
    </row>
    <row r="11" spans="1:9" customFormat="1" x14ac:dyDescent="0.35">
      <c r="A11" s="19" t="s">
        <v>10</v>
      </c>
      <c r="B11" s="17"/>
      <c r="C11" s="17"/>
      <c r="D11" s="17"/>
      <c r="E11" s="17"/>
      <c r="F11" s="17"/>
      <c r="G11" s="17"/>
      <c r="H11" s="17"/>
      <c r="I11" s="17"/>
    </row>
    <row r="12" spans="1:9" customFormat="1" ht="15" customHeight="1" x14ac:dyDescent="0.35">
      <c r="A12" s="43" t="s">
        <v>45</v>
      </c>
      <c r="B12" s="43" t="s">
        <v>11</v>
      </c>
      <c r="C12" s="43" t="s">
        <v>26</v>
      </c>
      <c r="D12" s="47" t="s">
        <v>0</v>
      </c>
      <c r="E12" s="48"/>
      <c r="F12" s="48"/>
      <c r="G12" s="49"/>
      <c r="H12" s="17"/>
      <c r="I12" s="17"/>
    </row>
    <row r="13" spans="1:9" customFormat="1" x14ac:dyDescent="0.35">
      <c r="A13" s="44"/>
      <c r="B13" s="44"/>
      <c r="C13" s="44"/>
      <c r="D13" s="23" t="s">
        <v>1</v>
      </c>
      <c r="E13" s="46" t="s">
        <v>2</v>
      </c>
      <c r="F13" s="46"/>
      <c r="G13" s="46"/>
      <c r="H13" s="17"/>
      <c r="I13" s="17"/>
    </row>
    <row r="14" spans="1:9" customFormat="1" ht="43.5" x14ac:dyDescent="0.35">
      <c r="A14" s="45"/>
      <c r="B14" s="45"/>
      <c r="C14" s="45"/>
      <c r="D14" s="23" t="s">
        <v>29</v>
      </c>
      <c r="E14" s="39" t="s">
        <v>6</v>
      </c>
      <c r="F14" s="39" t="s">
        <v>7</v>
      </c>
      <c r="G14" s="39" t="s">
        <v>17</v>
      </c>
      <c r="H14" s="17"/>
      <c r="I14" s="17"/>
    </row>
    <row r="15" spans="1:9" customFormat="1" x14ac:dyDescent="0.35">
      <c r="A15" s="21" t="str">
        <f>IF(Legend!A2=0," ",Legend!A2)</f>
        <v>Sarawak</v>
      </c>
      <c r="B15" s="21" t="str">
        <f>IF(Legend!B2=0," ",Legend!B2)</f>
        <v>Malaysia</v>
      </c>
      <c r="C15" s="21">
        <f>IF(A15=" "," ",SUMIF('Company Inventory'!$B$11:$B$600,'Group summary'!A15,'Company Inventory'!$D$11:$D$600))</f>
        <v>7657</v>
      </c>
      <c r="D15" s="22">
        <f>IF(A15=" "," ",SUMIF('Company Inventory'!$B$11:$B$600,'Group summary'!A15,'Company Inventory'!$J$11:$J$600))</f>
        <v>661</v>
      </c>
      <c r="E15" s="22">
        <f>IF(A15=" "," ",SUMIF('Company Inventory'!$B$11:$B$600,'Group summary'!A15,'Company Inventory'!$M$11:$M$600))</f>
        <v>20</v>
      </c>
      <c r="F15" s="22">
        <f>IF(A15=" "," ",SUMIF('Company Inventory'!$B$11:$B$600,'Group summary'!A15,'Company Inventory'!$N$11:$N$600))</f>
        <v>21</v>
      </c>
      <c r="G15" s="22">
        <f>IF(A15=" "," ",SUMIF('Company Inventory'!$B$11:$B$600,'Group summary'!A15,'Company Inventory'!$O$11:$O$600))</f>
        <v>2</v>
      </c>
      <c r="H15" s="17"/>
      <c r="I15" s="17"/>
    </row>
    <row r="16" spans="1:9" customFormat="1" x14ac:dyDescent="0.35">
      <c r="A16" s="21" t="str">
        <f>IF(Legend!A3=0," ",Legend!A3)</f>
        <v>Johor</v>
      </c>
      <c r="B16" s="21" t="str">
        <f>IF(Legend!B3=0," ",Legend!B3)</f>
        <v>Malaysia</v>
      </c>
      <c r="C16" s="21">
        <f>IF(A16=" "," ",SUMIF('Company Inventory'!$B$11:$B$600,'Group summary'!A16,'Company Inventory'!$D$11:$D$600))</f>
        <v>8568</v>
      </c>
      <c r="D16" s="22">
        <f>IF(A16=" "," ",SUMIF('Company Inventory'!$B$11:$B$600,'Group summary'!A16,'Company Inventory'!$J$11:$J$600))</f>
        <v>132</v>
      </c>
      <c r="E16" s="22">
        <f>IF(A16=" "," ",SUMIF('Company Inventory'!$B$11:$B$600,'Group summary'!A16,'Company Inventory'!$M$11:$M$600))</f>
        <v>32</v>
      </c>
      <c r="F16" s="22">
        <f>IF(A16=" "," ",SUMIF('Company Inventory'!$B$11:$B$600,'Group summary'!A16,'Company Inventory'!$N$11:$N$600))</f>
        <v>76</v>
      </c>
      <c r="G16" s="22">
        <f>IF(A16=" "," ",SUMIF('Company Inventory'!$B$11:$B$600,'Group summary'!A16,'Company Inventory'!$O$11:$O$600))</f>
        <v>100</v>
      </c>
      <c r="H16" s="17"/>
      <c r="I16" s="17"/>
    </row>
    <row r="17" spans="1:10" x14ac:dyDescent="0.35">
      <c r="A17" s="21" t="str">
        <f>IF(Legend!A4=0," ",Legend!A4)</f>
        <v>West Kalimantan</v>
      </c>
      <c r="B17" s="21" t="str">
        <f>IF(Legend!B4=0," ",Legend!B4)</f>
        <v>Indonesia</v>
      </c>
      <c r="C17" s="21">
        <f>IF(A17=" "," ",SUMIF('Company Inventory'!$B$11:$B$600,'Group summary'!A17,'Company Inventory'!$D$11:$D$600))</f>
        <v>9668</v>
      </c>
      <c r="D17" s="22">
        <f>IF(A17=" "," ",SUMIF('Company Inventory'!$B$11:$B$600,'Group summary'!A17,'Company Inventory'!$J$11:$J$600))</f>
        <v>598</v>
      </c>
      <c r="E17" s="22">
        <f>IF(A17=" "," ",SUMIF('Company Inventory'!$B$11:$B$600,'Group summary'!A17,'Company Inventory'!$M$11:$M$600))</f>
        <v>26</v>
      </c>
      <c r="F17" s="22">
        <f>IF(A17=" "," ",SUMIF('Company Inventory'!$B$11:$B$600,'Group summary'!A17,'Company Inventory'!$N$11:$N$600))</f>
        <v>23</v>
      </c>
      <c r="G17" s="22">
        <f>IF(A17=" "," ",SUMIF('Company Inventory'!$B$11:$B$600,'Group summary'!A17,'Company Inventory'!$O$11:$O$600))</f>
        <v>103</v>
      </c>
      <c r="H17"/>
      <c r="I17"/>
      <c r="J17"/>
    </row>
    <row r="18" spans="1:10" x14ac:dyDescent="0.35">
      <c r="A18" s="21" t="str">
        <f>IF(Legend!A5=0," ",Legend!A5)</f>
        <v>North Sumatra</v>
      </c>
      <c r="B18" s="21" t="str">
        <f>IF(Legend!B5=0," ",Legend!B5)</f>
        <v>Indonesia</v>
      </c>
      <c r="C18" s="21">
        <f>IF(A18=" "," ",SUMIF('Company Inventory'!$B$11:$B$600,'Group summary'!A18,'Company Inventory'!$D$11:$D$600))</f>
        <v>0</v>
      </c>
      <c r="D18" s="22">
        <f>IF(A18=" "," ",SUMIF('Company Inventory'!$B$11:$B$600,'Group summary'!A18,'Company Inventory'!$J$11:$J$600))</f>
        <v>0</v>
      </c>
      <c r="E18" s="22">
        <f>IF(A18=" "," ",SUMIF('Company Inventory'!$B$11:$B$600,'Group summary'!A18,'Company Inventory'!$M$11:$M$600))</f>
        <v>0</v>
      </c>
      <c r="F18" s="22">
        <f>IF(A18=" "," ",SUMIF('Company Inventory'!$B$11:$B$600,'Group summary'!A18,'Company Inventory'!$N$11:$N$600))</f>
        <v>0</v>
      </c>
      <c r="G18" s="22">
        <f>IF(A18=" "," ",SUMIF('Company Inventory'!$B$11:$B$600,'Group summary'!A18,'Company Inventory'!$O$11:$O$600))</f>
        <v>0</v>
      </c>
      <c r="H18"/>
      <c r="I18"/>
      <c r="J18"/>
    </row>
    <row r="19" spans="1:10" x14ac:dyDescent="0.35">
      <c r="A19" s="21" t="str">
        <f>IF(Legend!A6=0," ",Legend!A6)</f>
        <v>Gbarpolu</v>
      </c>
      <c r="B19" s="21" t="str">
        <f>IF(Legend!B6=0," ",Legend!B6)</f>
        <v>Liberia</v>
      </c>
      <c r="C19" s="21">
        <f>IF(A19=" "," ",SUMIF('Company Inventory'!$B$11:$B$600,'Group summary'!A19,'Company Inventory'!$D$11:$D$600))</f>
        <v>8345</v>
      </c>
      <c r="D19" s="22">
        <f>IF(A19=" "," ",SUMIF('Company Inventory'!$B$11:$B$600,'Group summary'!A19,'Company Inventory'!$J$11:$J$600))</f>
        <v>396</v>
      </c>
      <c r="E19" s="22">
        <f>IF(A19=" "," ",SUMIF('Company Inventory'!$B$11:$B$600,'Group summary'!A19,'Company Inventory'!$M$11:$M$600))</f>
        <v>21</v>
      </c>
      <c r="F19" s="22">
        <f>IF(A19=" "," ",SUMIF('Company Inventory'!$B$11:$B$600,'Group summary'!A19,'Company Inventory'!$N$11:$N$600))</f>
        <v>71</v>
      </c>
      <c r="G19" s="22">
        <f>IF(A19=" "," ",SUMIF('Company Inventory'!$B$11:$B$600,'Group summary'!A19,'Company Inventory'!$O$11:$O$600))</f>
        <v>26</v>
      </c>
      <c r="H19"/>
      <c r="I19"/>
      <c r="J19"/>
    </row>
    <row r="20" spans="1:10" x14ac:dyDescent="0.35">
      <c r="A20" s="21" t="str">
        <f>IF(Legend!A7=0," ",Legend!A7)</f>
        <v xml:space="preserve"> </v>
      </c>
      <c r="B20" s="21" t="str">
        <f>IF(Legend!B7=0," ",Legend!B7)</f>
        <v xml:space="preserve"> </v>
      </c>
      <c r="C20" s="21" t="str">
        <f>IF(A20=" "," ",SUMIF('Company Inventory'!$B$11:$B$600,'Group summary'!A20,'Company Inventory'!$D$11:$D$600))</f>
        <v xml:space="preserve"> </v>
      </c>
      <c r="D20" s="22" t="str">
        <f>IF(A20=" "," ",SUMIF('Company Inventory'!$B$11:$B$600,'Group summary'!A20,'Company Inventory'!$J$11:$J$600))</f>
        <v xml:space="preserve"> </v>
      </c>
      <c r="E20" s="22" t="str">
        <f>IF(A20=" "," ",SUMIF('Company Inventory'!$B$11:$B$600,'Group summary'!A20,'Company Inventory'!$M$11:$M$600))</f>
        <v xml:space="preserve"> </v>
      </c>
      <c r="F20" s="22" t="str">
        <f>IF(A20=" "," ",SUMIF('Company Inventory'!$B$11:$B$600,'Group summary'!A20,'Company Inventory'!$N$11:$N$600))</f>
        <v xml:space="preserve"> </v>
      </c>
      <c r="G20" s="22" t="str">
        <f>IF(A20=" "," ",SUMIF('Company Inventory'!$B$11:$B$600,'Group summary'!A20,'Company Inventory'!$O$11:$O$600))</f>
        <v xml:space="preserve"> </v>
      </c>
      <c r="H20"/>
      <c r="I20"/>
      <c r="J20"/>
    </row>
    <row r="21" spans="1:10" x14ac:dyDescent="0.35">
      <c r="A21" s="21" t="str">
        <f>IF(Legend!A8=0," ",Legend!A8)</f>
        <v xml:space="preserve"> </v>
      </c>
      <c r="B21" s="21" t="str">
        <f>IF(Legend!B8=0," ",Legend!B8)</f>
        <v xml:space="preserve"> </v>
      </c>
      <c r="C21" s="21" t="str">
        <f>IF(A21=" "," ",SUMIF('Company Inventory'!$B$11:$B$600,'Group summary'!A21,'Company Inventory'!$D$11:$D$600))</f>
        <v xml:space="preserve"> </v>
      </c>
      <c r="D21" s="22" t="str">
        <f>IF(A21=" "," ",SUMIF('Company Inventory'!$B$11:$B$600,'Group summary'!A21,'Company Inventory'!$J$11:$J$600))</f>
        <v xml:space="preserve"> </v>
      </c>
      <c r="E21" s="22" t="str">
        <f>IF(A21=" "," ",SUMIF('Company Inventory'!$B$11:$B$600,'Group summary'!A21,'Company Inventory'!$M$11:$M$600))</f>
        <v xml:space="preserve"> </v>
      </c>
      <c r="F21" s="22" t="str">
        <f>IF(A21=" "," ",SUMIF('Company Inventory'!$B$11:$B$600,'Group summary'!A21,'Company Inventory'!$N$11:$N$600))</f>
        <v xml:space="preserve"> </v>
      </c>
      <c r="G21" s="22" t="str">
        <f>IF(A21=" "," ",SUMIF('Company Inventory'!$B$11:$B$600,'Group summary'!A21,'Company Inventory'!$O$11:$O$600))</f>
        <v xml:space="preserve"> </v>
      </c>
      <c r="H21"/>
      <c r="I21"/>
      <c r="J21"/>
    </row>
    <row r="22" spans="1:10" x14ac:dyDescent="0.35">
      <c r="A22" s="21" t="str">
        <f>IF(Legend!A9=0," ",Legend!A9)</f>
        <v xml:space="preserve"> </v>
      </c>
      <c r="B22" s="21" t="str">
        <f>IF(Legend!B9=0," ",Legend!B9)</f>
        <v xml:space="preserve"> </v>
      </c>
      <c r="C22" s="21" t="str">
        <f>IF(A22=" "," ",SUMIF('Company Inventory'!$B$11:$B$600,'Group summary'!A22,'Company Inventory'!$D$11:$D$600))</f>
        <v xml:space="preserve"> </v>
      </c>
      <c r="D22" s="22" t="str">
        <f>IF(A22=" "," ",SUMIF('Company Inventory'!$B$11:$B$600,'Group summary'!A22,'Company Inventory'!$J$11:$J$600))</f>
        <v xml:space="preserve"> </v>
      </c>
      <c r="E22" s="22" t="str">
        <f>IF(A22=" "," ",SUMIF('Company Inventory'!$B$11:$B$600,'Group summary'!A22,'Company Inventory'!$M$11:$M$600))</f>
        <v xml:space="preserve"> </v>
      </c>
      <c r="F22" s="22" t="str">
        <f>IF(A22=" "," ",SUMIF('Company Inventory'!$B$11:$B$600,'Group summary'!A22,'Company Inventory'!$N$11:$N$600))</f>
        <v xml:space="preserve"> </v>
      </c>
      <c r="G22" s="22" t="str">
        <f>IF(A22=" "," ",SUMIF('Company Inventory'!$B$11:$B$600,'Group summary'!A22,'Company Inventory'!$O$11:$O$600))</f>
        <v xml:space="preserve"> </v>
      </c>
      <c r="H22"/>
      <c r="I22"/>
      <c r="J22"/>
    </row>
    <row r="23" spans="1:10" x14ac:dyDescent="0.35">
      <c r="A23" s="21" t="str">
        <f>IF(Legend!A10=0," ",Legend!A10)</f>
        <v xml:space="preserve"> </v>
      </c>
      <c r="B23" s="21" t="str">
        <f>IF(Legend!B10=0," ",Legend!B10)</f>
        <v xml:space="preserve"> </v>
      </c>
      <c r="C23" s="21" t="str">
        <f>IF(A23=" "," ",SUMIF('Company Inventory'!$B$11:$B$600,'Group summary'!A23,'Company Inventory'!$D$11:$D$600))</f>
        <v xml:space="preserve"> </v>
      </c>
      <c r="D23" s="22" t="str">
        <f>IF(A23=" "," ",SUMIF('Company Inventory'!$B$11:$B$600,'Group summary'!A23,'Company Inventory'!$J$11:$J$600))</f>
        <v xml:space="preserve"> </v>
      </c>
      <c r="E23" s="22" t="str">
        <f>IF(A23=" "," ",SUMIF('Company Inventory'!$B$11:$B$600,'Group summary'!A23,'Company Inventory'!$M$11:$M$600))</f>
        <v xml:space="preserve"> </v>
      </c>
      <c r="F23" s="22" t="str">
        <f>IF(A23=" "," ",SUMIF('Company Inventory'!$B$11:$B$600,'Group summary'!A23,'Company Inventory'!$N$11:$N$600))</f>
        <v xml:space="preserve"> </v>
      </c>
      <c r="G23" s="22" t="str">
        <f>IF(A23=" "," ",SUMIF('Company Inventory'!$B$11:$B$600,'Group summary'!A23,'Company Inventory'!$O$11:$O$600))</f>
        <v xml:space="preserve"> </v>
      </c>
      <c r="H23"/>
      <c r="I23"/>
      <c r="J23"/>
    </row>
    <row r="24" spans="1:10" x14ac:dyDescent="0.35">
      <c r="A24" s="21" t="str">
        <f>IF(Legend!A11=0," ",Legend!A11)</f>
        <v xml:space="preserve"> </v>
      </c>
      <c r="B24" s="21" t="str">
        <f>IF(Legend!B11=0," ",Legend!B11)</f>
        <v xml:space="preserve"> </v>
      </c>
      <c r="C24" s="21" t="str">
        <f>IF(A24=" "," ",SUMIF('Company Inventory'!$B$11:$B$600,'Group summary'!A24,'Company Inventory'!$D$11:$D$600))</f>
        <v xml:space="preserve"> </v>
      </c>
      <c r="D24" s="22" t="str">
        <f>IF(A24=" "," ",SUMIF('Company Inventory'!$B$11:$B$600,'Group summary'!A24,'Company Inventory'!$J$11:$J$600))</f>
        <v xml:space="preserve"> </v>
      </c>
      <c r="E24" s="22" t="str">
        <f>IF(A24=" "," ",SUMIF('Company Inventory'!$B$11:$B$600,'Group summary'!A24,'Company Inventory'!$M$11:$M$600))</f>
        <v xml:space="preserve"> </v>
      </c>
      <c r="F24" s="22" t="str">
        <f>IF(A24=" "," ",SUMIF('Company Inventory'!$B$11:$B$600,'Group summary'!A24,'Company Inventory'!$N$11:$N$600))</f>
        <v xml:space="preserve"> </v>
      </c>
      <c r="G24" s="22" t="str">
        <f>IF(A24=" "," ",SUMIF('Company Inventory'!$B$11:$B$600,'Group summary'!A24,'Company Inventory'!$O$11:$O$600))</f>
        <v xml:space="preserve"> </v>
      </c>
      <c r="H24"/>
      <c r="I24"/>
      <c r="J24"/>
    </row>
    <row r="25" spans="1:10" x14ac:dyDescent="0.35">
      <c r="A25" s="21" t="str">
        <f>IF(Legend!A12=0," ",Legend!A12)</f>
        <v xml:space="preserve"> </v>
      </c>
      <c r="B25" s="21" t="str">
        <f>IF(Legend!B12=0," ",Legend!B12)</f>
        <v xml:space="preserve"> </v>
      </c>
      <c r="C25" s="21" t="str">
        <f>IF(A25=" "," ",SUMIF('Company Inventory'!$B$11:$B$600,'Group summary'!A25,'Company Inventory'!$D$11:$D$600))</f>
        <v xml:space="preserve"> </v>
      </c>
      <c r="D25" s="22" t="str">
        <f>IF(A25=" "," ",SUMIF('Company Inventory'!$B$11:$B$600,'Group summary'!A25,'Company Inventory'!$J$11:$J$600))</f>
        <v xml:space="preserve"> </v>
      </c>
      <c r="E25" s="22" t="str">
        <f>IF(A25=" "," ",SUMIF('Company Inventory'!$B$11:$B$600,'Group summary'!A25,'Company Inventory'!$M$11:$M$600))</f>
        <v xml:space="preserve"> </v>
      </c>
      <c r="F25" s="22" t="str">
        <f>IF(A25=" "," ",SUMIF('Company Inventory'!$B$11:$B$600,'Group summary'!A25,'Company Inventory'!$N$11:$N$600))</f>
        <v xml:space="preserve"> </v>
      </c>
      <c r="G25" s="22" t="str">
        <f>IF(A25=" "," ",SUMIF('Company Inventory'!$B$11:$B$600,'Group summary'!A25,'Company Inventory'!$O$11:$O$600))</f>
        <v xml:space="preserve"> </v>
      </c>
      <c r="H25"/>
      <c r="I25"/>
      <c r="J25"/>
    </row>
    <row r="26" spans="1:10" x14ac:dyDescent="0.35">
      <c r="A26" s="21" t="str">
        <f>IF(Legend!A13=0," ",Legend!A13)</f>
        <v xml:space="preserve"> </v>
      </c>
      <c r="B26" s="21" t="str">
        <f>IF(Legend!B13=0," ",Legend!B13)</f>
        <v xml:space="preserve"> </v>
      </c>
      <c r="C26" s="21" t="str">
        <f>IF(A26=" "," ",SUMIF('Company Inventory'!$B$11:$B$600,'Group summary'!A26,'Company Inventory'!$D$11:$D$600))</f>
        <v xml:space="preserve"> </v>
      </c>
      <c r="D26" s="22" t="str">
        <f>IF(A26=" "," ",SUMIF('Company Inventory'!$B$11:$B$600,'Group summary'!A26,'Company Inventory'!$J$11:$J$600))</f>
        <v xml:space="preserve"> </v>
      </c>
      <c r="E26" s="22" t="str">
        <f>IF(A26=" "," ",SUMIF('Company Inventory'!$B$11:$B$600,'Group summary'!A26,'Company Inventory'!$M$11:$M$600))</f>
        <v xml:space="preserve"> </v>
      </c>
      <c r="F26" s="22" t="str">
        <f>IF(A26=" "," ",SUMIF('Company Inventory'!$B$11:$B$600,'Group summary'!A26,'Company Inventory'!$N$11:$N$600))</f>
        <v xml:space="preserve"> </v>
      </c>
      <c r="G26" s="22" t="str">
        <f>IF(A26=" "," ",SUMIF('Company Inventory'!$B$11:$B$600,'Group summary'!A26,'Company Inventory'!$O$11:$O$600))</f>
        <v xml:space="preserve"> </v>
      </c>
      <c r="H26"/>
      <c r="I26"/>
      <c r="J26"/>
    </row>
    <row r="27" spans="1:10" x14ac:dyDescent="0.35">
      <c r="A27" s="21" t="str">
        <f>IF(Legend!A14=0," ",Legend!A14)</f>
        <v xml:space="preserve"> </v>
      </c>
      <c r="B27" s="21" t="str">
        <f>IF(Legend!B14=0," ",Legend!B14)</f>
        <v xml:space="preserve"> </v>
      </c>
      <c r="C27" s="21" t="str">
        <f>IF(A27=" "," ",SUMIF('Company Inventory'!$B$11:$B$600,'Group summary'!A27,'Company Inventory'!$D$11:$D$600))</f>
        <v xml:space="preserve"> </v>
      </c>
      <c r="D27" s="22" t="str">
        <f>IF(A27=" "," ",SUMIF('Company Inventory'!$B$11:$B$600,'Group summary'!A27,'Company Inventory'!$J$11:$J$600))</f>
        <v xml:space="preserve"> </v>
      </c>
      <c r="E27" s="22" t="str">
        <f>IF(A27=" "," ",SUMIF('Company Inventory'!$B$11:$B$600,'Group summary'!A27,'Company Inventory'!$M$11:$M$600))</f>
        <v xml:space="preserve"> </v>
      </c>
      <c r="F27" s="22" t="str">
        <f>IF(A27=" "," ",SUMIF('Company Inventory'!$B$11:$B$600,'Group summary'!A27,'Company Inventory'!$N$11:$N$600))</f>
        <v xml:space="preserve"> </v>
      </c>
      <c r="G27" s="22" t="str">
        <f>IF(A27=" "," ",SUMIF('Company Inventory'!$B$11:$B$600,'Group summary'!A27,'Company Inventory'!$O$11:$O$600))</f>
        <v xml:space="preserve"> </v>
      </c>
      <c r="H27"/>
      <c r="I27"/>
      <c r="J27"/>
    </row>
    <row r="28" spans="1:10" x14ac:dyDescent="0.35">
      <c r="A28" s="21" t="str">
        <f>IF(Legend!A15=0," ",Legend!A15)</f>
        <v xml:space="preserve"> </v>
      </c>
      <c r="B28" s="21" t="str">
        <f>IF(Legend!B15=0," ",Legend!B15)</f>
        <v xml:space="preserve"> </v>
      </c>
      <c r="C28" s="21" t="str">
        <f>IF(A28=" "," ",SUMIF('Company Inventory'!$B$11:$B$600,'Group summary'!A28,'Company Inventory'!$D$11:$D$600))</f>
        <v xml:space="preserve"> </v>
      </c>
      <c r="D28" s="22" t="str">
        <f>IF(A28=" "," ",SUMIF('Company Inventory'!$B$11:$B$600,'Group summary'!A28,'Company Inventory'!$J$11:$J$600))</f>
        <v xml:space="preserve"> </v>
      </c>
      <c r="E28" s="22" t="str">
        <f>IF(A28=" "," ",SUMIF('Company Inventory'!$B$11:$B$600,'Group summary'!A28,'Company Inventory'!$M$11:$M$600))</f>
        <v xml:space="preserve"> </v>
      </c>
      <c r="F28" s="22" t="str">
        <f>IF(A28=" "," ",SUMIF('Company Inventory'!$B$11:$B$600,'Group summary'!A28,'Company Inventory'!$N$11:$N$600))</f>
        <v xml:space="preserve"> </v>
      </c>
      <c r="G28" s="22" t="str">
        <f>IF(A28=" "," ",SUMIF('Company Inventory'!$B$11:$B$600,'Group summary'!A28,'Company Inventory'!$O$11:$O$600))</f>
        <v xml:space="preserve"> </v>
      </c>
      <c r="H28"/>
      <c r="I28"/>
      <c r="J28"/>
    </row>
    <row r="29" spans="1:10" x14ac:dyDescent="0.35">
      <c r="A29" s="21" t="str">
        <f>IF(Legend!A16=0," ",Legend!A16)</f>
        <v xml:space="preserve"> </v>
      </c>
      <c r="B29" s="21" t="str">
        <f>IF(Legend!B16=0," ",Legend!B16)</f>
        <v xml:space="preserve"> </v>
      </c>
      <c r="C29" s="21" t="str">
        <f>IF(A29=" "," ",SUMIF('Company Inventory'!$B$11:$B$600,'Group summary'!A29,'Company Inventory'!$D$11:$D$600))</f>
        <v xml:space="preserve"> </v>
      </c>
      <c r="D29" s="22" t="str">
        <f>IF(A29=" "," ",SUMIF('Company Inventory'!$B$11:$B$600,'Group summary'!A29,'Company Inventory'!$J$11:$J$600))</f>
        <v xml:space="preserve"> </v>
      </c>
      <c r="E29" s="22" t="str">
        <f>IF(A29=" "," ",SUMIF('Company Inventory'!$B$11:$B$600,'Group summary'!A29,'Company Inventory'!$M$11:$M$600))</f>
        <v xml:space="preserve"> </v>
      </c>
      <c r="F29" s="22" t="str">
        <f>IF(A29=" "," ",SUMIF('Company Inventory'!$B$11:$B$600,'Group summary'!A29,'Company Inventory'!$N$11:$N$600))</f>
        <v xml:space="preserve"> </v>
      </c>
      <c r="G29" s="22" t="str">
        <f>IF(A29=" "," ",SUMIF('Company Inventory'!$B$11:$B$600,'Group summary'!A29,'Company Inventory'!$O$11:$O$600))</f>
        <v xml:space="preserve"> </v>
      </c>
      <c r="H29"/>
      <c r="I29"/>
      <c r="J29"/>
    </row>
    <row r="30" spans="1:10" x14ac:dyDescent="0.35">
      <c r="A30" s="21" t="str">
        <f>IF(Legend!A17=0," ",Legend!A17)</f>
        <v xml:space="preserve"> </v>
      </c>
      <c r="B30" s="21" t="str">
        <f>IF(Legend!B17=0," ",Legend!B17)</f>
        <v xml:space="preserve"> </v>
      </c>
      <c r="C30" s="21" t="str">
        <f>IF(A30=" "," ",SUMIF('Company Inventory'!$B$11:$B$600,'Group summary'!A30,'Company Inventory'!$D$11:$D$600))</f>
        <v xml:space="preserve"> </v>
      </c>
      <c r="D30" s="22" t="str">
        <f>IF(A30=" "," ",SUMIF('Company Inventory'!$B$11:$B$600,'Group summary'!A30,'Company Inventory'!$J$11:$J$600))</f>
        <v xml:space="preserve"> </v>
      </c>
      <c r="E30" s="22" t="str">
        <f>IF(A30=" "," ",SUMIF('Company Inventory'!$B$11:$B$600,'Group summary'!A30,'Company Inventory'!$M$11:$M$600))</f>
        <v xml:space="preserve"> </v>
      </c>
      <c r="F30" s="22" t="str">
        <f>IF(A30=" "," ",SUMIF('Company Inventory'!$B$11:$B$600,'Group summary'!A30,'Company Inventory'!$N$11:$N$600))</f>
        <v xml:space="preserve"> </v>
      </c>
      <c r="G30" s="22" t="str">
        <f>IF(A30=" "," ",SUMIF('Company Inventory'!$B$11:$B$600,'Group summary'!A30,'Company Inventory'!$O$11:$O$600))</f>
        <v xml:space="preserve"> </v>
      </c>
      <c r="H30"/>
      <c r="I30"/>
      <c r="J30"/>
    </row>
    <row r="31" spans="1:10" x14ac:dyDescent="0.35">
      <c r="A31" s="21" t="str">
        <f>IF(Legend!A18=0," ",Legend!A18)</f>
        <v xml:space="preserve"> </v>
      </c>
      <c r="B31" s="21" t="str">
        <f>IF(Legend!B18=0," ",Legend!B18)</f>
        <v xml:space="preserve"> </v>
      </c>
      <c r="C31" s="21" t="str">
        <f>IF(A31=" "," ",SUMIF('Company Inventory'!$B$11:$B$600,'Group summary'!A31,'Company Inventory'!$D$11:$D$600))</f>
        <v xml:space="preserve"> </v>
      </c>
      <c r="D31" s="22" t="str">
        <f>IF(A31=" "," ",SUMIF('Company Inventory'!$B$11:$B$600,'Group summary'!A31,'Company Inventory'!$J$11:$J$600))</f>
        <v xml:space="preserve"> </v>
      </c>
      <c r="E31" s="22" t="str">
        <f>IF(A31=" "," ",SUMIF('Company Inventory'!$B$11:$B$600,'Group summary'!A31,'Company Inventory'!$M$11:$M$600))</f>
        <v xml:space="preserve"> </v>
      </c>
      <c r="F31" s="22" t="str">
        <f>IF(A31=" "," ",SUMIF('Company Inventory'!$B$11:$B$600,'Group summary'!A31,'Company Inventory'!$N$11:$N$600))</f>
        <v xml:space="preserve"> </v>
      </c>
      <c r="G31" s="22" t="str">
        <f>IF(A31=" "," ",SUMIF('Company Inventory'!$B$11:$B$600,'Group summary'!A31,'Company Inventory'!$O$11:$O$600))</f>
        <v xml:space="preserve"> </v>
      </c>
      <c r="H31"/>
      <c r="I31"/>
      <c r="J31"/>
    </row>
    <row r="32" spans="1:10" x14ac:dyDescent="0.35">
      <c r="A32" s="21" t="str">
        <f>IF(Legend!A19=0," ",Legend!A19)</f>
        <v xml:space="preserve"> </v>
      </c>
      <c r="B32" s="21" t="str">
        <f>IF(Legend!B19=0," ",Legend!B19)</f>
        <v xml:space="preserve"> </v>
      </c>
      <c r="C32" s="21" t="str">
        <f>IF(A32=" "," ",SUMIF('Company Inventory'!$B$11:$B$600,'Group summary'!A32,'Company Inventory'!$D$11:$D$600))</f>
        <v xml:space="preserve"> </v>
      </c>
      <c r="D32" s="22" t="str">
        <f>IF(A32=" "," ",SUMIF('Company Inventory'!$B$11:$B$600,'Group summary'!A32,'Company Inventory'!$J$11:$J$600))</f>
        <v xml:space="preserve"> </v>
      </c>
      <c r="E32" s="22" t="str">
        <f>IF(A32=" "," ",SUMIF('Company Inventory'!$B$11:$B$600,'Group summary'!A32,'Company Inventory'!$M$11:$M$600))</f>
        <v xml:space="preserve"> </v>
      </c>
      <c r="F32" s="22" t="str">
        <f>IF(A32=" "," ",SUMIF('Company Inventory'!$B$11:$B$600,'Group summary'!A32,'Company Inventory'!$N$11:$N$600))</f>
        <v xml:space="preserve"> </v>
      </c>
      <c r="G32" s="22" t="str">
        <f>IF(A32=" "," ",SUMIF('Company Inventory'!$B$11:$B$600,'Group summary'!A32,'Company Inventory'!$O$11:$O$600))</f>
        <v xml:space="preserve"> </v>
      </c>
      <c r="H32"/>
      <c r="I32"/>
      <c r="J32"/>
    </row>
    <row r="33" spans="1:7" customFormat="1" x14ac:dyDescent="0.35">
      <c r="A33" s="21" t="str">
        <f>IF(Legend!A20=0," ",Legend!A20)</f>
        <v xml:space="preserve"> </v>
      </c>
      <c r="B33" s="21" t="str">
        <f>IF(Legend!B20=0," ",Legend!B20)</f>
        <v xml:space="preserve"> </v>
      </c>
      <c r="C33" s="21" t="str">
        <f>IF(A33=" "," ",SUMIF('Company Inventory'!$B$11:$B$600,'Group summary'!A33,'Company Inventory'!$D$11:$D$600))</f>
        <v xml:space="preserve"> </v>
      </c>
      <c r="D33" s="22" t="str">
        <f>IF(A33=" "," ",SUMIF('Company Inventory'!$B$11:$B$600,'Group summary'!A33,'Company Inventory'!$J$11:$J$600))</f>
        <v xml:space="preserve"> </v>
      </c>
      <c r="E33" s="22" t="str">
        <f>IF(A33=" "," ",SUMIF('Company Inventory'!$B$11:$B$600,'Group summary'!A33,'Company Inventory'!$M$11:$M$600))</f>
        <v xml:space="preserve"> </v>
      </c>
      <c r="F33" s="22" t="str">
        <f>IF(A33=" "," ",SUMIF('Company Inventory'!$B$11:$B$600,'Group summary'!A33,'Company Inventory'!$N$11:$N$600))</f>
        <v xml:space="preserve"> </v>
      </c>
      <c r="G33" s="22" t="str">
        <f>IF(A33=" "," ",SUMIF('Company Inventory'!$B$11:$B$600,'Group summary'!A33,'Company Inventory'!$O$11:$O$600))</f>
        <v xml:space="preserve"> </v>
      </c>
    </row>
    <row r="34" spans="1:7" customFormat="1" x14ac:dyDescent="0.35">
      <c r="A34" s="21" t="str">
        <f>IF(Legend!A21=0," ",Legend!A21)</f>
        <v xml:space="preserve"> </v>
      </c>
      <c r="B34" s="21" t="str">
        <f>IF(Legend!B21=0," ",Legend!B21)</f>
        <v xml:space="preserve"> </v>
      </c>
      <c r="C34" s="21" t="str">
        <f>IF(A34=" "," ",SUMIF('Company Inventory'!$B$11:$B$600,'Group summary'!A34,'Company Inventory'!$D$11:$D$600))</f>
        <v xml:space="preserve"> </v>
      </c>
      <c r="D34" s="22" t="str">
        <f>IF(A34=" "," ",SUMIF('Company Inventory'!$B$11:$B$600,'Group summary'!A34,'Company Inventory'!$J$11:$J$600))</f>
        <v xml:space="preserve"> </v>
      </c>
      <c r="E34" s="22" t="str">
        <f>IF(A34=" "," ",SUMIF('Company Inventory'!$B$11:$B$600,'Group summary'!A34,'Company Inventory'!$M$11:$M$600))</f>
        <v xml:space="preserve"> </v>
      </c>
      <c r="F34" s="22" t="str">
        <f>IF(A34=" "," ",SUMIF('Company Inventory'!$B$11:$B$600,'Group summary'!A34,'Company Inventory'!$N$11:$N$600))</f>
        <v xml:space="preserve"> </v>
      </c>
      <c r="G34" s="22" t="str">
        <f>IF(A34=" "," ",SUMIF('Company Inventory'!$B$11:$B$600,'Group summary'!A34,'Company Inventory'!$O$11:$O$600))</f>
        <v xml:space="preserve"> </v>
      </c>
    </row>
    <row r="35" spans="1:7" customFormat="1" x14ac:dyDescent="0.35">
      <c r="A35" s="21" t="str">
        <f>IF(Legend!A22=0," ",Legend!A22)</f>
        <v xml:space="preserve"> </v>
      </c>
      <c r="B35" s="21" t="str">
        <f>IF(Legend!B22=0," ",Legend!B22)</f>
        <v xml:space="preserve"> </v>
      </c>
      <c r="C35" s="21" t="str">
        <f>IF(A35=" "," ",SUMIF('Company Inventory'!$B$11:$B$600,'Group summary'!A35,'Company Inventory'!$D$11:$D$600))</f>
        <v xml:space="preserve"> </v>
      </c>
      <c r="D35" s="22" t="str">
        <f>IF(A35=" "," ",SUMIF('Company Inventory'!$B$11:$B$600,'Group summary'!A35,'Company Inventory'!$J$11:$J$600))</f>
        <v xml:space="preserve"> </v>
      </c>
      <c r="E35" s="22" t="str">
        <f>IF(A35=" "," ",SUMIF('Company Inventory'!$B$11:$B$600,'Group summary'!A35,'Company Inventory'!$M$11:$M$600))</f>
        <v xml:space="preserve"> </v>
      </c>
      <c r="F35" s="22" t="str">
        <f>IF(A35=" "," ",SUMIF('Company Inventory'!$B$11:$B$600,'Group summary'!A35,'Company Inventory'!$N$11:$N$600))</f>
        <v xml:space="preserve"> </v>
      </c>
      <c r="G35" s="22" t="str">
        <f>IF(A35=" "," ",SUMIF('Company Inventory'!$B$11:$B$600,'Group summary'!A35,'Company Inventory'!$O$11:$O$600))</f>
        <v xml:space="preserve"> </v>
      </c>
    </row>
    <row r="36" spans="1:7" customFormat="1" x14ac:dyDescent="0.35">
      <c r="A36" s="21" t="str">
        <f>IF(Legend!A23=0," ",Legend!A23)</f>
        <v xml:space="preserve"> </v>
      </c>
      <c r="B36" s="21" t="str">
        <f>IF(Legend!B23=0," ",Legend!B23)</f>
        <v xml:space="preserve"> </v>
      </c>
      <c r="C36" s="21" t="str">
        <f>IF(A36=" "," ",SUMIF('Company Inventory'!$B$11:$B$600,'Group summary'!A36,'Company Inventory'!$D$11:$D$600))</f>
        <v xml:space="preserve"> </v>
      </c>
      <c r="D36" s="22" t="str">
        <f>IF(A36=" "," ",SUMIF('Company Inventory'!$B$11:$B$600,'Group summary'!A36,'Company Inventory'!$J$11:$J$600))</f>
        <v xml:space="preserve"> </v>
      </c>
      <c r="E36" s="22" t="str">
        <f>IF(A36=" "," ",SUMIF('Company Inventory'!$B$11:$B$600,'Group summary'!A36,'Company Inventory'!$M$11:$M$600))</f>
        <v xml:space="preserve"> </v>
      </c>
      <c r="F36" s="22" t="str">
        <f>IF(A36=" "," ",SUMIF('Company Inventory'!$B$11:$B$600,'Group summary'!A36,'Company Inventory'!$N$11:$N$600))</f>
        <v xml:space="preserve"> </v>
      </c>
      <c r="G36" s="22" t="str">
        <f>IF(A36=" "," ",SUMIF('Company Inventory'!$B$11:$B$600,'Group summary'!A36,'Company Inventory'!$O$11:$O$600))</f>
        <v xml:space="preserve"> </v>
      </c>
    </row>
    <row r="37" spans="1:7" customFormat="1" x14ac:dyDescent="0.35">
      <c r="A37" s="21" t="str">
        <f>IF(Legend!A24=0," ",Legend!A24)</f>
        <v xml:space="preserve"> </v>
      </c>
      <c r="B37" s="21" t="str">
        <f>IF(Legend!B24=0," ",Legend!B24)</f>
        <v xml:space="preserve"> </v>
      </c>
      <c r="C37" s="21" t="str">
        <f>IF(A37=" "," ",SUMIF('Company Inventory'!$B$11:$B$600,'Group summary'!A37,'Company Inventory'!$D$11:$D$600))</f>
        <v xml:space="preserve"> </v>
      </c>
      <c r="D37" s="22" t="str">
        <f>IF(A37=" "," ",SUMIF('Company Inventory'!$B$11:$B$600,'Group summary'!A37,'Company Inventory'!$J$11:$J$600))</f>
        <v xml:space="preserve"> </v>
      </c>
      <c r="E37" s="22" t="str">
        <f>IF(A37=" "," ",SUMIF('Company Inventory'!$B$11:$B$600,'Group summary'!A37,'Company Inventory'!$M$11:$M$600))</f>
        <v xml:space="preserve"> </v>
      </c>
      <c r="F37" s="22" t="str">
        <f>IF(A37=" "," ",SUMIF('Company Inventory'!$B$11:$B$600,'Group summary'!A37,'Company Inventory'!$N$11:$N$600))</f>
        <v xml:space="preserve"> </v>
      </c>
      <c r="G37" s="22" t="str">
        <f>IF(A37=" "," ",SUMIF('Company Inventory'!$B$11:$B$600,'Group summary'!A37,'Company Inventory'!$O$11:$O$600))</f>
        <v xml:space="preserve"> </v>
      </c>
    </row>
    <row r="38" spans="1:7" customFormat="1" x14ac:dyDescent="0.35">
      <c r="A38" s="21" t="str">
        <f>IF(Legend!A25=0," ",Legend!A25)</f>
        <v xml:space="preserve"> </v>
      </c>
      <c r="B38" s="21" t="str">
        <f>IF(Legend!B25=0," ",Legend!B25)</f>
        <v xml:space="preserve"> </v>
      </c>
      <c r="C38" s="21" t="str">
        <f>IF(A38=" "," ",SUMIF('Company Inventory'!$B$11:$B$600,'Group summary'!A38,'Company Inventory'!$D$11:$D$600))</f>
        <v xml:space="preserve"> </v>
      </c>
      <c r="D38" s="22" t="str">
        <f>IF(A38=" "," ",SUMIF('Company Inventory'!$B$11:$B$600,'Group summary'!A38,'Company Inventory'!$J$11:$J$600))</f>
        <v xml:space="preserve"> </v>
      </c>
      <c r="E38" s="22" t="str">
        <f>IF(A38=" "," ",SUMIF('Company Inventory'!$B$11:$B$600,'Group summary'!A38,'Company Inventory'!$M$11:$M$600))</f>
        <v xml:space="preserve"> </v>
      </c>
      <c r="F38" s="22" t="str">
        <f>IF(A38=" "," ",SUMIF('Company Inventory'!$B$11:$B$600,'Group summary'!A38,'Company Inventory'!$N$11:$N$600))</f>
        <v xml:space="preserve"> </v>
      </c>
      <c r="G38" s="22" t="str">
        <f>IF(A38=" "," ",SUMIF('Company Inventory'!$B$11:$B$600,'Group summary'!A38,'Company Inventory'!$O$11:$O$600))</f>
        <v xml:space="preserve"> </v>
      </c>
    </row>
    <row r="39" spans="1:7" customFormat="1" x14ac:dyDescent="0.35">
      <c r="A39" s="21" t="str">
        <f>IF(Legend!A26=0," ",Legend!A26)</f>
        <v xml:space="preserve"> </v>
      </c>
      <c r="B39" s="21" t="str">
        <f>IF(Legend!B26=0," ",Legend!B26)</f>
        <v xml:space="preserve"> </v>
      </c>
      <c r="C39" s="21" t="str">
        <f>IF(A39=" "," ",SUMIF('Company Inventory'!$B$11:$B$600,'Group summary'!A39,'Company Inventory'!$D$11:$D$600))</f>
        <v xml:space="preserve"> </v>
      </c>
      <c r="D39" s="22" t="str">
        <f>IF(A39=" "," ",SUMIF('Company Inventory'!$B$11:$B$600,'Group summary'!A39,'Company Inventory'!$J$11:$J$600))</f>
        <v xml:space="preserve"> </v>
      </c>
      <c r="E39" s="22" t="str">
        <f>IF(A39=" "," ",SUMIF('Company Inventory'!$B$11:$B$600,'Group summary'!A39,'Company Inventory'!$M$11:$M$600))</f>
        <v xml:space="preserve"> </v>
      </c>
      <c r="F39" s="22" t="str">
        <f>IF(A39=" "," ",SUMIF('Company Inventory'!$B$11:$B$600,'Group summary'!A39,'Company Inventory'!$N$11:$N$600))</f>
        <v xml:space="preserve"> </v>
      </c>
      <c r="G39" s="22" t="str">
        <f>IF(A39=" "," ",SUMIF('Company Inventory'!$B$11:$B$600,'Group summary'!A39,'Company Inventory'!$O$11:$O$600))</f>
        <v xml:space="preserve"> </v>
      </c>
    </row>
    <row r="40" spans="1:7" customFormat="1" x14ac:dyDescent="0.35">
      <c r="A40" s="21" t="str">
        <f>IF(Legend!A27=0," ",Legend!A27)</f>
        <v xml:space="preserve"> </v>
      </c>
      <c r="B40" s="21" t="str">
        <f>IF(Legend!B27=0," ",Legend!B27)</f>
        <v xml:space="preserve"> </v>
      </c>
      <c r="C40" s="21" t="str">
        <f>IF(A40=" "," ",SUMIF('Company Inventory'!$B$11:$B$600,'Group summary'!A40,'Company Inventory'!$D$11:$D$600))</f>
        <v xml:space="preserve"> </v>
      </c>
      <c r="D40" s="22" t="str">
        <f>IF(A40=" "," ",SUMIF('Company Inventory'!$B$11:$B$600,'Group summary'!A40,'Company Inventory'!$J$11:$J$600))</f>
        <v xml:space="preserve"> </v>
      </c>
      <c r="E40" s="22" t="str">
        <f>IF(A40=" "," ",SUMIF('Company Inventory'!$B$11:$B$600,'Group summary'!A40,'Company Inventory'!$M$11:$M$600))</f>
        <v xml:space="preserve"> </v>
      </c>
      <c r="F40" s="22" t="str">
        <f>IF(A40=" "," ",SUMIF('Company Inventory'!$B$11:$B$600,'Group summary'!A40,'Company Inventory'!$N$11:$N$600))</f>
        <v xml:space="preserve"> </v>
      </c>
      <c r="G40" s="22" t="str">
        <f>IF(A40=" "," ",SUMIF('Company Inventory'!$B$11:$B$600,'Group summary'!A40,'Company Inventory'!$O$11:$O$600))</f>
        <v xml:space="preserve"> </v>
      </c>
    </row>
    <row r="41" spans="1:7" customFormat="1" x14ac:dyDescent="0.35">
      <c r="A41" s="21" t="str">
        <f>IF(Legend!A28=0," ",Legend!A28)</f>
        <v xml:space="preserve"> </v>
      </c>
      <c r="B41" s="21" t="str">
        <f>IF(Legend!B28=0," ",Legend!B28)</f>
        <v xml:space="preserve"> </v>
      </c>
      <c r="C41" s="21" t="str">
        <f>IF(A41=" "," ",SUMIF('Company Inventory'!$B$11:$B$600,'Group summary'!A41,'Company Inventory'!$D$11:$D$600))</f>
        <v xml:space="preserve"> </v>
      </c>
      <c r="D41" s="22" t="str">
        <f>IF(A41=" "," ",SUMIF('Company Inventory'!$B$11:$B$600,'Group summary'!A41,'Company Inventory'!$J$11:$J$600))</f>
        <v xml:space="preserve"> </v>
      </c>
      <c r="E41" s="22" t="str">
        <f>IF(A41=" "," ",SUMIF('Company Inventory'!$B$11:$B$600,'Group summary'!A41,'Company Inventory'!$M$11:$M$600))</f>
        <v xml:space="preserve"> </v>
      </c>
      <c r="F41" s="22" t="str">
        <f>IF(A41=" "," ",SUMIF('Company Inventory'!$B$11:$B$600,'Group summary'!A41,'Company Inventory'!$N$11:$N$600))</f>
        <v xml:space="preserve"> </v>
      </c>
      <c r="G41" s="22" t="str">
        <f>IF(A41=" "," ",SUMIF('Company Inventory'!$B$11:$B$600,'Group summary'!A41,'Company Inventory'!$O$11:$O$600))</f>
        <v xml:space="preserve"> </v>
      </c>
    </row>
    <row r="42" spans="1:7" customFormat="1" x14ac:dyDescent="0.35">
      <c r="A42" s="21" t="str">
        <f>IF(Legend!A29=0," ",Legend!A29)</f>
        <v xml:space="preserve"> </v>
      </c>
      <c r="B42" s="21" t="str">
        <f>IF(Legend!B29=0," ",Legend!B29)</f>
        <v xml:space="preserve"> </v>
      </c>
      <c r="C42" s="21" t="str">
        <f>IF(A42=" "," ",SUMIF('Company Inventory'!$B$11:$B$600,'Group summary'!A42,'Company Inventory'!$D$11:$D$600))</f>
        <v xml:space="preserve"> </v>
      </c>
      <c r="D42" s="22" t="str">
        <f>IF(A42=" "," ",SUMIF('Company Inventory'!$B$11:$B$600,'Group summary'!A42,'Company Inventory'!$J$11:$J$600))</f>
        <v xml:space="preserve"> </v>
      </c>
      <c r="E42" s="22" t="str">
        <f>IF(A42=" "," ",SUMIF('Company Inventory'!$B$11:$B$600,'Group summary'!A42,'Company Inventory'!$M$11:$M$600))</f>
        <v xml:space="preserve"> </v>
      </c>
      <c r="F42" s="22" t="str">
        <f>IF(A42=" "," ",SUMIF('Company Inventory'!$B$11:$B$600,'Group summary'!A42,'Company Inventory'!$N$11:$N$600))</f>
        <v xml:space="preserve"> </v>
      </c>
      <c r="G42" s="22" t="str">
        <f>IF(A42=" "," ",SUMIF('Company Inventory'!$B$11:$B$600,'Group summary'!A42,'Company Inventory'!$O$11:$O$600))</f>
        <v xml:space="preserve"> </v>
      </c>
    </row>
    <row r="43" spans="1:7" customFormat="1" x14ac:dyDescent="0.35">
      <c r="A43" s="21" t="str">
        <f>IF(Legend!A30=0," ",Legend!A30)</f>
        <v xml:space="preserve"> </v>
      </c>
      <c r="B43" s="21" t="str">
        <f>IF(Legend!B30=0," ",Legend!B30)</f>
        <v xml:space="preserve"> </v>
      </c>
      <c r="C43" s="21" t="str">
        <f>IF(A43=" "," ",SUMIF('Company Inventory'!$B$11:$B$600,'Group summary'!A43,'Company Inventory'!$D$11:$D$600))</f>
        <v xml:space="preserve"> </v>
      </c>
      <c r="D43" s="22" t="str">
        <f>IF(A43=" "," ",SUMIF('Company Inventory'!$B$11:$B$600,'Group summary'!A43,'Company Inventory'!$J$11:$J$600))</f>
        <v xml:space="preserve"> </v>
      </c>
      <c r="E43" s="22" t="str">
        <f>IF(A43=" "," ",SUMIF('Company Inventory'!$B$11:$B$600,'Group summary'!A43,'Company Inventory'!$M$11:$M$600))</f>
        <v xml:space="preserve"> </v>
      </c>
      <c r="F43" s="22" t="str">
        <f>IF(A43=" "," ",SUMIF('Company Inventory'!$B$11:$B$600,'Group summary'!A43,'Company Inventory'!$N$11:$N$600))</f>
        <v xml:space="preserve"> </v>
      </c>
      <c r="G43" s="22" t="str">
        <f>IF(A43=" "," ",SUMIF('Company Inventory'!$B$11:$B$600,'Group summary'!A43,'Company Inventory'!$O$11:$O$600))</f>
        <v xml:space="preserve"> </v>
      </c>
    </row>
    <row r="44" spans="1:7" customFormat="1" x14ac:dyDescent="0.35">
      <c r="A44" s="21" t="str">
        <f>IF(Legend!A31=0," ",Legend!A31)</f>
        <v xml:space="preserve"> </v>
      </c>
      <c r="B44" s="21" t="str">
        <f>IF(Legend!B31=0," ",Legend!B31)</f>
        <v xml:space="preserve"> </v>
      </c>
      <c r="C44" s="21" t="str">
        <f>IF(A44=" "," ",SUMIF('Company Inventory'!$B$11:$B$600,'Group summary'!A44,'Company Inventory'!$D$11:$D$600))</f>
        <v xml:space="preserve"> </v>
      </c>
      <c r="D44" s="22" t="str">
        <f>IF(A44=" "," ",SUMIF('Company Inventory'!$B$11:$B$600,'Group summary'!A44,'Company Inventory'!$J$11:$J$600))</f>
        <v xml:space="preserve"> </v>
      </c>
      <c r="E44" s="22" t="str">
        <f>IF(A44=" "," ",SUMIF('Company Inventory'!$B$11:$B$600,'Group summary'!A44,'Company Inventory'!$M$11:$M$600))</f>
        <v xml:space="preserve"> </v>
      </c>
      <c r="F44" s="22" t="str">
        <f>IF(A44=" "," ",SUMIF('Company Inventory'!$B$11:$B$600,'Group summary'!A44,'Company Inventory'!$N$11:$N$600))</f>
        <v xml:space="preserve"> </v>
      </c>
      <c r="G44" s="22" t="str">
        <f>IF(A44=" "," ",SUMIF('Company Inventory'!$B$11:$B$600,'Group summary'!A44,'Company Inventory'!$O$11:$O$600))</f>
        <v xml:space="preserve"> </v>
      </c>
    </row>
    <row r="45" spans="1:7" customFormat="1" x14ac:dyDescent="0.35">
      <c r="A45" s="21" t="str">
        <f>IF(Legend!A32=0," ",Legend!A32)</f>
        <v xml:space="preserve"> </v>
      </c>
      <c r="B45" s="21" t="str">
        <f>IF(Legend!B32=0," ",Legend!B32)</f>
        <v xml:space="preserve"> </v>
      </c>
      <c r="C45" s="21" t="str">
        <f>IF(A45=" "," ",SUMIF('Company Inventory'!$B$11:$B$600,'Group summary'!A45,'Company Inventory'!$D$11:$D$600))</f>
        <v xml:space="preserve"> </v>
      </c>
      <c r="D45" s="22" t="str">
        <f>IF(A45=" "," ",SUMIF('Company Inventory'!$B$11:$B$600,'Group summary'!A45,'Company Inventory'!$J$11:$J$600))</f>
        <v xml:space="preserve"> </v>
      </c>
      <c r="E45" s="22" t="str">
        <f>IF(A45=" "," ",SUMIF('Company Inventory'!$B$11:$B$600,'Group summary'!A45,'Company Inventory'!$M$11:$M$600))</f>
        <v xml:space="preserve"> </v>
      </c>
      <c r="F45" s="22" t="str">
        <f>IF(A45=" "," ",SUMIF('Company Inventory'!$B$11:$B$600,'Group summary'!A45,'Company Inventory'!$N$11:$N$600))</f>
        <v xml:space="preserve"> </v>
      </c>
      <c r="G45" s="22" t="str">
        <f>IF(A45=" "," ",SUMIF('Company Inventory'!$B$11:$B$600,'Group summary'!A45,'Company Inventory'!$O$11:$O$600))</f>
        <v xml:space="preserve"> </v>
      </c>
    </row>
    <row r="46" spans="1:7" customFormat="1" x14ac:dyDescent="0.35">
      <c r="A46" s="21" t="str">
        <f>IF(Legend!A33=0," ",Legend!A33)</f>
        <v xml:space="preserve"> </v>
      </c>
      <c r="B46" s="21" t="str">
        <f>IF(Legend!B33=0," ",Legend!B33)</f>
        <v xml:space="preserve"> </v>
      </c>
      <c r="C46" s="21" t="str">
        <f>IF(A46=" "," ",SUMIF('Company Inventory'!$B$11:$B$600,'Group summary'!A46,'Company Inventory'!$D$11:$D$600))</f>
        <v xml:space="preserve"> </v>
      </c>
      <c r="D46" s="22" t="str">
        <f>IF(A46=" "," ",SUMIF('Company Inventory'!$B$11:$B$600,'Group summary'!A46,'Company Inventory'!$J$11:$J$600))</f>
        <v xml:space="preserve"> </v>
      </c>
      <c r="E46" s="22" t="str">
        <f>IF(A46=" "," ",SUMIF('Company Inventory'!$B$11:$B$600,'Group summary'!A46,'Company Inventory'!$M$11:$M$600))</f>
        <v xml:space="preserve"> </v>
      </c>
      <c r="F46" s="22" t="str">
        <f>IF(A46=" "," ",SUMIF('Company Inventory'!$B$11:$B$600,'Group summary'!A46,'Company Inventory'!$N$11:$N$600))</f>
        <v xml:space="preserve"> </v>
      </c>
      <c r="G46" s="22" t="str">
        <f>IF(A46=" "," ",SUMIF('Company Inventory'!$B$11:$B$600,'Group summary'!A46,'Company Inventory'!$O$11:$O$600))</f>
        <v xml:space="preserve"> </v>
      </c>
    </row>
    <row r="47" spans="1:7" customFormat="1" x14ac:dyDescent="0.35">
      <c r="A47" s="21" t="str">
        <f>IF(Legend!A34=0," ",Legend!A34)</f>
        <v xml:space="preserve"> </v>
      </c>
      <c r="B47" s="21" t="str">
        <f>IF(Legend!B34=0," ",Legend!B34)</f>
        <v xml:space="preserve"> </v>
      </c>
      <c r="C47" s="21" t="str">
        <f>IF(A47=" "," ",SUMIF('Company Inventory'!$B$11:$B$600,'Group summary'!A47,'Company Inventory'!$D$11:$D$600))</f>
        <v xml:space="preserve"> </v>
      </c>
      <c r="D47" s="22" t="str">
        <f>IF(A47=" "," ",SUMIF('Company Inventory'!$B$11:$B$600,'Group summary'!A47,'Company Inventory'!$J$11:$J$600))</f>
        <v xml:space="preserve"> </v>
      </c>
      <c r="E47" s="22" t="str">
        <f>IF(A47=" "," ",SUMIF('Company Inventory'!$B$11:$B$600,'Group summary'!A47,'Company Inventory'!$M$11:$M$600))</f>
        <v xml:space="preserve"> </v>
      </c>
      <c r="F47" s="22" t="str">
        <f>IF(A47=" "," ",SUMIF('Company Inventory'!$B$11:$B$600,'Group summary'!A47,'Company Inventory'!$N$11:$N$600))</f>
        <v xml:space="preserve"> </v>
      </c>
      <c r="G47" s="22" t="str">
        <f>IF(A47=" "," ",SUMIF('Company Inventory'!$B$11:$B$600,'Group summary'!A47,'Company Inventory'!$O$11:$O$600))</f>
        <v xml:space="preserve"> </v>
      </c>
    </row>
    <row r="48" spans="1:7" customFormat="1" x14ac:dyDescent="0.35">
      <c r="A48" s="21" t="str">
        <f>IF(Legend!A35=0," ",Legend!A35)</f>
        <v xml:space="preserve"> </v>
      </c>
      <c r="B48" s="21" t="str">
        <f>IF(Legend!B35=0," ",Legend!B35)</f>
        <v xml:space="preserve"> </v>
      </c>
      <c r="C48" s="21" t="str">
        <f>IF(A48=" "," ",SUMIF('Company Inventory'!$B$11:$B$600,'Group summary'!A48,'Company Inventory'!$D$11:$D$600))</f>
        <v xml:space="preserve"> </v>
      </c>
      <c r="D48" s="22" t="str">
        <f>IF(A48=" "," ",SUMIF('Company Inventory'!$B$11:$B$600,'Group summary'!A48,'Company Inventory'!$J$11:$J$600))</f>
        <v xml:space="preserve"> </v>
      </c>
      <c r="E48" s="22" t="str">
        <f>IF(A48=" "," ",SUMIF('Company Inventory'!$B$11:$B$600,'Group summary'!A48,'Company Inventory'!$M$11:$M$600))</f>
        <v xml:space="preserve"> </v>
      </c>
      <c r="F48" s="22" t="str">
        <f>IF(A48=" "," ",SUMIF('Company Inventory'!$B$11:$B$600,'Group summary'!A48,'Company Inventory'!$N$11:$N$600))</f>
        <v xml:space="preserve"> </v>
      </c>
      <c r="G48" s="22" t="str">
        <f>IF(A48=" "," ",SUMIF('Company Inventory'!$B$11:$B$600,'Group summary'!A48,'Company Inventory'!$O$11:$O$600))</f>
        <v xml:space="preserve"> </v>
      </c>
    </row>
    <row r="49" spans="1:7" customFormat="1" x14ac:dyDescent="0.35">
      <c r="A49" s="21" t="str">
        <f>IF(Legend!A36=0," ",Legend!A36)</f>
        <v xml:space="preserve"> </v>
      </c>
      <c r="B49" s="21" t="str">
        <f>IF(Legend!B36=0," ",Legend!B36)</f>
        <v xml:space="preserve"> </v>
      </c>
      <c r="C49" s="21" t="str">
        <f>IF(A49=" "," ",SUMIF('Company Inventory'!$B$11:$B$600,'Group summary'!A49,'Company Inventory'!$D$11:$D$600))</f>
        <v xml:space="preserve"> </v>
      </c>
      <c r="D49" s="22" t="str">
        <f>IF(A49=" "," ",SUMIF('Company Inventory'!$B$11:$B$600,'Group summary'!A49,'Company Inventory'!$J$11:$J$600))</f>
        <v xml:space="preserve"> </v>
      </c>
      <c r="E49" s="22" t="str">
        <f>IF(A49=" "," ",SUMIF('Company Inventory'!$B$11:$B$600,'Group summary'!A49,'Company Inventory'!$M$11:$M$600))</f>
        <v xml:space="preserve"> </v>
      </c>
      <c r="F49" s="22" t="str">
        <f>IF(A49=" "," ",SUMIF('Company Inventory'!$B$11:$B$600,'Group summary'!A49,'Company Inventory'!$N$11:$N$600))</f>
        <v xml:space="preserve"> </v>
      </c>
      <c r="G49" s="22" t="str">
        <f>IF(A49=" "," ",SUMIF('Company Inventory'!$B$11:$B$600,'Group summary'!A49,'Company Inventory'!$O$11:$O$600))</f>
        <v xml:space="preserve"> </v>
      </c>
    </row>
    <row r="50" spans="1:7" customFormat="1" x14ac:dyDescent="0.35">
      <c r="A50" s="21" t="str">
        <f>IF(Legend!A37=0," ",Legend!A37)</f>
        <v xml:space="preserve"> </v>
      </c>
      <c r="B50" s="21" t="str">
        <f>IF(Legend!B37=0," ",Legend!B37)</f>
        <v xml:space="preserve"> </v>
      </c>
      <c r="C50" s="21" t="str">
        <f>IF(A50=" "," ",SUMIF('Company Inventory'!$B$11:$B$600,'Group summary'!A50,'Company Inventory'!$D$11:$D$600))</f>
        <v xml:space="preserve"> </v>
      </c>
      <c r="D50" s="22" t="str">
        <f>IF(A50=" "," ",SUMIF('Company Inventory'!$B$11:$B$600,'Group summary'!A50,'Company Inventory'!$J$11:$J$600))</f>
        <v xml:space="preserve"> </v>
      </c>
      <c r="E50" s="22" t="str">
        <f>IF(A50=" "," ",SUMIF('Company Inventory'!$B$11:$B$600,'Group summary'!A50,'Company Inventory'!$M$11:$M$600))</f>
        <v xml:space="preserve"> </v>
      </c>
      <c r="F50" s="22" t="str">
        <f>IF(A50=" "," ",SUMIF('Company Inventory'!$B$11:$B$600,'Group summary'!A50,'Company Inventory'!$N$11:$N$600))</f>
        <v xml:space="preserve"> </v>
      </c>
      <c r="G50" s="22" t="str">
        <f>IF(A50=" "," ",SUMIF('Company Inventory'!$B$11:$B$600,'Group summary'!A50,'Company Inventory'!$O$11:$O$600))</f>
        <v xml:space="preserve"> </v>
      </c>
    </row>
    <row r="51" spans="1:7" customFormat="1" x14ac:dyDescent="0.35">
      <c r="A51" s="21" t="str">
        <f>IF(Legend!A38=0," ",Legend!A38)</f>
        <v xml:space="preserve"> </v>
      </c>
      <c r="B51" s="21" t="str">
        <f>IF(Legend!B38=0," ",Legend!B38)</f>
        <v xml:space="preserve"> </v>
      </c>
      <c r="C51" s="21" t="str">
        <f>IF(A51=" "," ",SUMIF('Company Inventory'!$B$11:$B$600,'Group summary'!A51,'Company Inventory'!$D$11:$D$600))</f>
        <v xml:space="preserve"> </v>
      </c>
      <c r="D51" s="22" t="str">
        <f>IF(A51=" "," ",SUMIF('Company Inventory'!$B$11:$B$600,'Group summary'!A51,'Company Inventory'!$J$11:$J$600))</f>
        <v xml:space="preserve"> </v>
      </c>
      <c r="E51" s="22" t="str">
        <f>IF(A51=" "," ",SUMIF('Company Inventory'!$B$11:$B$600,'Group summary'!A51,'Company Inventory'!$M$11:$M$600))</f>
        <v xml:space="preserve"> </v>
      </c>
      <c r="F51" s="22" t="str">
        <f>IF(A51=" "," ",SUMIF('Company Inventory'!$B$11:$B$600,'Group summary'!A51,'Company Inventory'!$N$11:$N$600))</f>
        <v xml:space="preserve"> </v>
      </c>
      <c r="G51" s="22" t="str">
        <f>IF(A51=" "," ",SUMIF('Company Inventory'!$B$11:$B$600,'Group summary'!A51,'Company Inventory'!$O$11:$O$600))</f>
        <v xml:space="preserve"> </v>
      </c>
    </row>
    <row r="52" spans="1:7" customFormat="1" x14ac:dyDescent="0.35">
      <c r="A52" s="21" t="str">
        <f>IF(Legend!A39=0," ",Legend!A39)</f>
        <v xml:space="preserve"> </v>
      </c>
      <c r="B52" s="21" t="str">
        <f>IF(Legend!B39=0," ",Legend!B39)</f>
        <v xml:space="preserve"> </v>
      </c>
      <c r="C52" s="21" t="str">
        <f>IF(A52=" "," ",SUMIF('Company Inventory'!$B$11:$B$600,'Group summary'!A52,'Company Inventory'!$D$11:$D$600))</f>
        <v xml:space="preserve"> </v>
      </c>
      <c r="D52" s="22" t="str">
        <f>IF(A52=" "," ",SUMIF('Company Inventory'!$B$11:$B$600,'Group summary'!A52,'Company Inventory'!$J$11:$J$600))</f>
        <v xml:space="preserve"> </v>
      </c>
      <c r="E52" s="22" t="str">
        <f>IF(A52=" "," ",SUMIF('Company Inventory'!$B$11:$B$600,'Group summary'!A52,'Company Inventory'!$M$11:$M$600))</f>
        <v xml:space="preserve"> </v>
      </c>
      <c r="F52" s="22" t="str">
        <f>IF(A52=" "," ",SUMIF('Company Inventory'!$B$11:$B$600,'Group summary'!A52,'Company Inventory'!$N$11:$N$600))</f>
        <v xml:space="preserve"> </v>
      </c>
      <c r="G52" s="22" t="str">
        <f>IF(A52=" "," ",SUMIF('Company Inventory'!$B$11:$B$600,'Group summary'!A52,'Company Inventory'!$O$11:$O$600))</f>
        <v xml:space="preserve"> </v>
      </c>
    </row>
    <row r="53" spans="1:7" customFormat="1" x14ac:dyDescent="0.35">
      <c r="A53" s="21" t="str">
        <f>IF(Legend!A40=0," ",Legend!A40)</f>
        <v xml:space="preserve"> </v>
      </c>
      <c r="B53" s="21" t="str">
        <f>IF(Legend!B40=0," ",Legend!B40)</f>
        <v xml:space="preserve"> </v>
      </c>
      <c r="C53" s="21" t="str">
        <f>IF(A53=" "," ",SUMIF('Company Inventory'!$B$11:$B$600,'Group summary'!A53,'Company Inventory'!$D$11:$D$600))</f>
        <v xml:space="preserve"> </v>
      </c>
      <c r="D53" s="22" t="str">
        <f>IF(A53=" "," ",SUMIF('Company Inventory'!$B$11:$B$600,'Group summary'!A53,'Company Inventory'!$J$11:$J$600))</f>
        <v xml:space="preserve"> </v>
      </c>
      <c r="E53" s="22" t="str">
        <f>IF(A53=" "," ",SUMIF('Company Inventory'!$B$11:$B$600,'Group summary'!A53,'Company Inventory'!$M$11:$M$600))</f>
        <v xml:space="preserve"> </v>
      </c>
      <c r="F53" s="22" t="str">
        <f>IF(A53=" "," ",SUMIF('Company Inventory'!$B$11:$B$600,'Group summary'!A53,'Company Inventory'!$N$11:$N$600))</f>
        <v xml:space="preserve"> </v>
      </c>
      <c r="G53" s="22" t="str">
        <f>IF(A53=" "," ",SUMIF('Company Inventory'!$B$11:$B$600,'Group summary'!A53,'Company Inventory'!$O$11:$O$600))</f>
        <v xml:space="preserve"> </v>
      </c>
    </row>
    <row r="54" spans="1:7" customFormat="1" x14ac:dyDescent="0.35">
      <c r="A54" s="21" t="str">
        <f>IF(Legend!A41=0," ",Legend!A41)</f>
        <v xml:space="preserve"> </v>
      </c>
      <c r="B54" s="21" t="str">
        <f>IF(Legend!B41=0," ",Legend!B41)</f>
        <v xml:space="preserve"> </v>
      </c>
      <c r="C54" s="21" t="str">
        <f>IF(A54=" "," ",SUMIF('Company Inventory'!$B$11:$B$600,'Group summary'!A54,'Company Inventory'!$D$11:$D$600))</f>
        <v xml:space="preserve"> </v>
      </c>
      <c r="D54" s="22" t="str">
        <f>IF(A54=" "," ",SUMIF('Company Inventory'!$B$11:$B$600,'Group summary'!A54,'Company Inventory'!$J$11:$J$600))</f>
        <v xml:space="preserve"> </v>
      </c>
      <c r="E54" s="22" t="str">
        <f>IF(A54=" "," ",SUMIF('Company Inventory'!$B$11:$B$600,'Group summary'!A54,'Company Inventory'!$M$11:$M$600))</f>
        <v xml:space="preserve"> </v>
      </c>
      <c r="F54" s="22" t="str">
        <f>IF(A54=" "," ",SUMIF('Company Inventory'!$B$11:$B$600,'Group summary'!A54,'Company Inventory'!$N$11:$N$600))</f>
        <v xml:space="preserve"> </v>
      </c>
      <c r="G54" s="22" t="str">
        <f>IF(A54=" "," ",SUMIF('Company Inventory'!$B$11:$B$600,'Group summary'!A54,'Company Inventory'!$O$11:$O$600))</f>
        <v xml:space="preserve"> </v>
      </c>
    </row>
    <row r="55" spans="1:7" customFormat="1" x14ac:dyDescent="0.35">
      <c r="A55" s="21" t="str">
        <f>IF(Legend!A42=0," ",Legend!A42)</f>
        <v xml:space="preserve"> </v>
      </c>
      <c r="B55" s="21" t="str">
        <f>IF(Legend!B42=0," ",Legend!B42)</f>
        <v xml:space="preserve"> </v>
      </c>
      <c r="C55" s="21" t="str">
        <f>IF(A55=" "," ",SUMIF('Company Inventory'!$B$11:$B$600,'Group summary'!A55,'Company Inventory'!$D$11:$D$600))</f>
        <v xml:space="preserve"> </v>
      </c>
      <c r="D55" s="22" t="str">
        <f>IF(A55=" "," ",SUMIF('Company Inventory'!$B$11:$B$600,'Group summary'!A55,'Company Inventory'!$J$11:$J$600))</f>
        <v xml:space="preserve"> </v>
      </c>
      <c r="E55" s="22" t="str">
        <f>IF(A55=" "," ",SUMIF('Company Inventory'!$B$11:$B$600,'Group summary'!A55,'Company Inventory'!$M$11:$M$600))</f>
        <v xml:space="preserve"> </v>
      </c>
      <c r="F55" s="22" t="str">
        <f>IF(A55=" "," ",SUMIF('Company Inventory'!$B$11:$B$600,'Group summary'!A55,'Company Inventory'!$N$11:$N$600))</f>
        <v xml:space="preserve"> </v>
      </c>
      <c r="G55" s="22" t="str">
        <f>IF(A55=" "," ",SUMIF('Company Inventory'!$B$11:$B$600,'Group summary'!A55,'Company Inventory'!$O$11:$O$600))</f>
        <v xml:space="preserve"> </v>
      </c>
    </row>
    <row r="56" spans="1:7" customFormat="1" x14ac:dyDescent="0.35">
      <c r="A56" s="21" t="str">
        <f>IF(Legend!A43=0," ",Legend!A43)</f>
        <v xml:space="preserve"> </v>
      </c>
      <c r="B56" s="21" t="str">
        <f>IF(Legend!B43=0," ",Legend!B43)</f>
        <v xml:space="preserve"> </v>
      </c>
      <c r="C56" s="21" t="str">
        <f>IF(A56=" "," ",SUMIF('Company Inventory'!$B$11:$B$600,'Group summary'!A56,'Company Inventory'!$D$11:$D$600))</f>
        <v xml:space="preserve"> </v>
      </c>
      <c r="D56" s="22" t="str">
        <f>IF(A56=" "," ",SUMIF('Company Inventory'!$B$11:$B$600,'Group summary'!A56,'Company Inventory'!$J$11:$J$600))</f>
        <v xml:space="preserve"> </v>
      </c>
      <c r="E56" s="22" t="str">
        <f>IF(A56=" "," ",SUMIF('Company Inventory'!$B$11:$B$600,'Group summary'!A56,'Company Inventory'!$M$11:$M$600))</f>
        <v xml:space="preserve"> </v>
      </c>
      <c r="F56" s="22" t="str">
        <f>IF(A56=" "," ",SUMIF('Company Inventory'!$B$11:$B$600,'Group summary'!A56,'Company Inventory'!$N$11:$N$600))</f>
        <v xml:space="preserve"> </v>
      </c>
      <c r="G56" s="22" t="str">
        <f>IF(A56=" "," ",SUMIF('Company Inventory'!$B$11:$B$600,'Group summary'!A56,'Company Inventory'!$O$11:$O$600))</f>
        <v xml:space="preserve"> </v>
      </c>
    </row>
    <row r="57" spans="1:7" customFormat="1" x14ac:dyDescent="0.35">
      <c r="A57" s="21" t="str">
        <f>IF(Legend!A44=0," ",Legend!A44)</f>
        <v xml:space="preserve"> </v>
      </c>
      <c r="B57" s="21" t="str">
        <f>IF(Legend!B44=0," ",Legend!B44)</f>
        <v xml:space="preserve"> </v>
      </c>
      <c r="C57" s="21" t="str">
        <f>IF(A57=" "," ",SUMIF('Company Inventory'!$B$11:$B$600,'Group summary'!A57,'Company Inventory'!$D$11:$D$600))</f>
        <v xml:space="preserve"> </v>
      </c>
      <c r="D57" s="22" t="str">
        <f>IF(A57=" "," ",SUMIF('Company Inventory'!$B$11:$B$600,'Group summary'!A57,'Company Inventory'!$J$11:$J$600))</f>
        <v xml:space="preserve"> </v>
      </c>
      <c r="E57" s="22" t="str">
        <f>IF(A57=" "," ",SUMIF('Company Inventory'!$B$11:$B$600,'Group summary'!A57,'Company Inventory'!$M$11:$M$600))</f>
        <v xml:space="preserve"> </v>
      </c>
      <c r="F57" s="22" t="str">
        <f>IF(A57=" "," ",SUMIF('Company Inventory'!$B$11:$B$600,'Group summary'!A57,'Company Inventory'!$N$11:$N$600))</f>
        <v xml:space="preserve"> </v>
      </c>
      <c r="G57" s="22" t="str">
        <f>IF(A57=" "," ",SUMIF('Company Inventory'!$B$11:$B$600,'Group summary'!A57,'Company Inventory'!$O$11:$O$600))</f>
        <v xml:space="preserve"> </v>
      </c>
    </row>
    <row r="58" spans="1:7" customFormat="1" x14ac:dyDescent="0.35">
      <c r="A58" s="21" t="str">
        <f>IF(Legend!A45=0," ",Legend!A45)</f>
        <v xml:space="preserve"> </v>
      </c>
      <c r="B58" s="21" t="str">
        <f>IF(Legend!B45=0," ",Legend!B45)</f>
        <v xml:space="preserve"> </v>
      </c>
      <c r="C58" s="21" t="str">
        <f>IF(A58=" "," ",SUMIF('Company Inventory'!$B$11:$B$600,'Group summary'!A58,'Company Inventory'!$D$11:$D$600))</f>
        <v xml:space="preserve"> </v>
      </c>
      <c r="D58" s="22" t="str">
        <f>IF(A58=" "," ",SUMIF('Company Inventory'!$B$11:$B$600,'Group summary'!A58,'Company Inventory'!$J$11:$J$600))</f>
        <v xml:space="preserve"> </v>
      </c>
      <c r="E58" s="22" t="str">
        <f>IF(A58=" "," ",SUMIF('Company Inventory'!$B$11:$B$600,'Group summary'!A58,'Company Inventory'!$M$11:$M$600))</f>
        <v xml:space="preserve"> </v>
      </c>
      <c r="F58" s="22" t="str">
        <f>IF(A58=" "," ",SUMIF('Company Inventory'!$B$11:$B$600,'Group summary'!A58,'Company Inventory'!$N$11:$N$600))</f>
        <v xml:space="preserve"> </v>
      </c>
      <c r="G58" s="22" t="str">
        <f>IF(A58=" "," ",SUMIF('Company Inventory'!$B$11:$B$600,'Group summary'!A58,'Company Inventory'!$O$11:$O$600))</f>
        <v xml:space="preserve"> </v>
      </c>
    </row>
    <row r="59" spans="1:7" customFormat="1" x14ac:dyDescent="0.35">
      <c r="A59" s="21" t="str">
        <f>IF(Legend!A46=0," ",Legend!A46)</f>
        <v xml:space="preserve"> </v>
      </c>
      <c r="B59" s="21" t="str">
        <f>IF(Legend!B46=0," ",Legend!B46)</f>
        <v xml:space="preserve"> </v>
      </c>
      <c r="C59" s="21" t="str">
        <f>IF(A59=" "," ",SUMIF('Company Inventory'!$B$11:$B$600,'Group summary'!A59,'Company Inventory'!$D$11:$D$600))</f>
        <v xml:space="preserve"> </v>
      </c>
      <c r="D59" s="22" t="str">
        <f>IF(A59=" "," ",SUMIF('Company Inventory'!$B$11:$B$600,'Group summary'!A59,'Company Inventory'!$J$11:$J$600))</f>
        <v xml:space="preserve"> </v>
      </c>
      <c r="E59" s="22" t="str">
        <f>IF(A59=" "," ",SUMIF('Company Inventory'!$B$11:$B$600,'Group summary'!A59,'Company Inventory'!$M$11:$M$600))</f>
        <v xml:space="preserve"> </v>
      </c>
      <c r="F59" s="22" t="str">
        <f>IF(A59=" "," ",SUMIF('Company Inventory'!$B$11:$B$600,'Group summary'!A59,'Company Inventory'!$N$11:$N$600))</f>
        <v xml:space="preserve"> </v>
      </c>
      <c r="G59" s="22" t="str">
        <f>IF(A59=" "," ",SUMIF('Company Inventory'!$B$11:$B$600,'Group summary'!A59,'Company Inventory'!$O$11:$O$600))</f>
        <v xml:space="preserve"> </v>
      </c>
    </row>
    <row r="60" spans="1:7" customFormat="1" x14ac:dyDescent="0.35">
      <c r="A60" s="21" t="str">
        <f>IF(Legend!A47=0," ",Legend!A47)</f>
        <v xml:space="preserve"> </v>
      </c>
      <c r="B60" s="21" t="str">
        <f>IF(Legend!B47=0," ",Legend!B47)</f>
        <v xml:space="preserve"> </v>
      </c>
      <c r="C60" s="21" t="str">
        <f>IF(A60=" "," ",SUMIF('Company Inventory'!$B$11:$B$600,'Group summary'!A60,'Company Inventory'!$D$11:$D$600))</f>
        <v xml:space="preserve"> </v>
      </c>
      <c r="D60" s="22" t="str">
        <f>IF(A60=" "," ",SUMIF('Company Inventory'!$B$11:$B$600,'Group summary'!A60,'Company Inventory'!$J$11:$J$600))</f>
        <v xml:space="preserve"> </v>
      </c>
      <c r="E60" s="22" t="str">
        <f>IF(A60=" "," ",SUMIF('Company Inventory'!$B$11:$B$600,'Group summary'!A60,'Company Inventory'!$M$11:$M$600))</f>
        <v xml:space="preserve"> </v>
      </c>
      <c r="F60" s="22" t="str">
        <f>IF(A60=" "," ",SUMIF('Company Inventory'!$B$11:$B$600,'Group summary'!A60,'Company Inventory'!$N$11:$N$600))</f>
        <v xml:space="preserve"> </v>
      </c>
      <c r="G60" s="22" t="str">
        <f>IF(A60=" "," ",SUMIF('Company Inventory'!$B$11:$B$600,'Group summary'!A60,'Company Inventory'!$O$11:$O$600))</f>
        <v xml:space="preserve"> </v>
      </c>
    </row>
    <row r="61" spans="1:7" customFormat="1" x14ac:dyDescent="0.35">
      <c r="A61" s="21" t="str">
        <f>IF(Legend!A48=0," ",Legend!A48)</f>
        <v xml:space="preserve"> </v>
      </c>
      <c r="B61" s="21" t="str">
        <f>IF(Legend!B48=0," ",Legend!B48)</f>
        <v xml:space="preserve"> </v>
      </c>
      <c r="C61" s="21" t="str">
        <f>IF(A61=" "," ",SUMIF('Company Inventory'!$B$11:$B$600,'Group summary'!A61,'Company Inventory'!$D$11:$D$600))</f>
        <v xml:space="preserve"> </v>
      </c>
      <c r="D61" s="22" t="str">
        <f>IF(A61=" "," ",SUMIF('Company Inventory'!$B$11:$B$600,'Group summary'!A61,'Company Inventory'!$J$11:$J$600))</f>
        <v xml:space="preserve"> </v>
      </c>
      <c r="E61" s="22" t="str">
        <f>IF(A61=" "," ",SUMIF('Company Inventory'!$B$11:$B$600,'Group summary'!A61,'Company Inventory'!$M$11:$M$600))</f>
        <v xml:space="preserve"> </v>
      </c>
      <c r="F61" s="22" t="str">
        <f>IF(A61=" "," ",SUMIF('Company Inventory'!$B$11:$B$600,'Group summary'!A61,'Company Inventory'!$N$11:$N$600))</f>
        <v xml:space="preserve"> </v>
      </c>
      <c r="G61" s="22" t="str">
        <f>IF(A61=" "," ",SUMIF('Company Inventory'!$B$11:$B$600,'Group summary'!A61,'Company Inventory'!$O$11:$O$600))</f>
        <v xml:space="preserve"> </v>
      </c>
    </row>
    <row r="62" spans="1:7" customFormat="1" x14ac:dyDescent="0.35">
      <c r="A62" s="21" t="str">
        <f>IF(Legend!A49=0," ",Legend!A49)</f>
        <v xml:space="preserve"> </v>
      </c>
      <c r="B62" s="21" t="str">
        <f>IF(Legend!B49=0," ",Legend!B49)</f>
        <v xml:space="preserve"> </v>
      </c>
      <c r="C62" s="21" t="str">
        <f>IF(A62=" "," ",SUMIF('Company Inventory'!$B$11:$B$600,'Group summary'!A62,'Company Inventory'!$D$11:$D$600))</f>
        <v xml:space="preserve"> </v>
      </c>
      <c r="D62" s="22" t="str">
        <f>IF(A62=" "," ",SUMIF('Company Inventory'!$B$11:$B$600,'Group summary'!A62,'Company Inventory'!$J$11:$J$600))</f>
        <v xml:space="preserve"> </v>
      </c>
      <c r="E62" s="22" t="str">
        <f>IF(A62=" "," ",SUMIF('Company Inventory'!$B$11:$B$600,'Group summary'!A62,'Company Inventory'!$M$11:$M$600))</f>
        <v xml:space="preserve"> </v>
      </c>
      <c r="F62" s="22" t="str">
        <f>IF(A62=" "," ",SUMIF('Company Inventory'!$B$11:$B$600,'Group summary'!A62,'Company Inventory'!$N$11:$N$600))</f>
        <v xml:space="preserve"> </v>
      </c>
      <c r="G62" s="22" t="str">
        <f>IF(A62=" "," ",SUMIF('Company Inventory'!$B$11:$B$600,'Group summary'!A62,'Company Inventory'!$O$11:$O$600))</f>
        <v xml:space="preserve"> </v>
      </c>
    </row>
    <row r="63" spans="1:7" customFormat="1" x14ac:dyDescent="0.35">
      <c r="A63" s="21" t="str">
        <f>IF(Legend!A50=0," ",Legend!A50)</f>
        <v xml:space="preserve"> </v>
      </c>
      <c r="B63" s="21" t="str">
        <f>IF(Legend!B50=0," ",Legend!B50)</f>
        <v xml:space="preserve"> </v>
      </c>
      <c r="C63" s="21" t="str">
        <f>IF(A63=" "," ",SUMIF('Company Inventory'!$B$11:$B$600,'Group summary'!A63,'Company Inventory'!$D$11:$D$600))</f>
        <v xml:space="preserve"> </v>
      </c>
      <c r="D63" s="22" t="str">
        <f>IF(A63=" "," ",SUMIF('Company Inventory'!$B$11:$B$600,'Group summary'!A63,'Company Inventory'!$J$11:$J$600))</f>
        <v xml:space="preserve"> </v>
      </c>
      <c r="E63" s="22" t="str">
        <f>IF(A63=" "," ",SUMIF('Company Inventory'!$B$11:$B$600,'Group summary'!A63,'Company Inventory'!$M$11:$M$600))</f>
        <v xml:space="preserve"> </v>
      </c>
      <c r="F63" s="22" t="str">
        <f>IF(A63=" "," ",SUMIF('Company Inventory'!$B$11:$B$600,'Group summary'!A63,'Company Inventory'!$N$11:$N$600))</f>
        <v xml:space="preserve"> </v>
      </c>
      <c r="G63" s="22" t="str">
        <f>IF(A63=" "," ",SUMIF('Company Inventory'!$B$11:$B$600,'Group summary'!A63,'Company Inventory'!$O$11:$O$600))</f>
        <v xml:space="preserve"> </v>
      </c>
    </row>
    <row r="64" spans="1:7" customFormat="1" x14ac:dyDescent="0.35">
      <c r="A64" s="21" t="str">
        <f>IF(Legend!A51=0," ",Legend!A51)</f>
        <v xml:space="preserve"> </v>
      </c>
      <c r="B64" s="21" t="str">
        <f>IF(Legend!B51=0," ",Legend!B51)</f>
        <v xml:space="preserve"> </v>
      </c>
      <c r="C64" s="21" t="str">
        <f>IF(A64=" "," ",SUMIF('Company Inventory'!$B$11:$B$600,'Group summary'!A64,'Company Inventory'!$D$11:$D$600))</f>
        <v xml:space="preserve"> </v>
      </c>
      <c r="D64" s="22" t="str">
        <f>IF(A64=" "," ",SUMIF('Company Inventory'!$B$11:$B$600,'Group summary'!A64,'Company Inventory'!$J$11:$J$600))</f>
        <v xml:space="preserve"> </v>
      </c>
      <c r="E64" s="22" t="str">
        <f>IF(A64=" "," ",SUMIF('Company Inventory'!$B$11:$B$600,'Group summary'!A64,'Company Inventory'!$M$11:$M$600))</f>
        <v xml:space="preserve"> </v>
      </c>
      <c r="F64" s="22" t="str">
        <f>IF(A64=" "," ",SUMIF('Company Inventory'!$B$11:$B$600,'Group summary'!A64,'Company Inventory'!$N$11:$N$600))</f>
        <v xml:space="preserve"> </v>
      </c>
      <c r="G64" s="22" t="str">
        <f>IF(A64=" "," ",SUMIF('Company Inventory'!$B$11:$B$600,'Group summary'!A64,'Company Inventory'!$O$11:$O$600))</f>
        <v xml:space="preserve"> </v>
      </c>
    </row>
    <row r="65" spans="1:7" customFormat="1" x14ac:dyDescent="0.35">
      <c r="A65" s="21" t="str">
        <f>IF(Legend!A52=0," ",Legend!A52)</f>
        <v xml:space="preserve"> </v>
      </c>
      <c r="B65" s="21" t="str">
        <f>IF(Legend!B52=0," ",Legend!B52)</f>
        <v xml:space="preserve"> </v>
      </c>
      <c r="C65" s="21" t="str">
        <f>IF(A65=" "," ",SUMIF('Company Inventory'!$B$11:$B$600,'Group summary'!A65,'Company Inventory'!$D$11:$D$600))</f>
        <v xml:space="preserve"> </v>
      </c>
      <c r="D65" s="22" t="str">
        <f>IF(A65=" "," ",SUMIF('Company Inventory'!$B$11:$B$600,'Group summary'!A65,'Company Inventory'!$J$11:$J$600))</f>
        <v xml:space="preserve"> </v>
      </c>
      <c r="E65" s="22" t="str">
        <f>IF(A65=" "," ",SUMIF('Company Inventory'!$B$11:$B$600,'Group summary'!A65,'Company Inventory'!$M$11:$M$600))</f>
        <v xml:space="preserve"> </v>
      </c>
      <c r="F65" s="22" t="str">
        <f>IF(A65=" "," ",SUMIF('Company Inventory'!$B$11:$B$600,'Group summary'!A65,'Company Inventory'!$N$11:$N$600))</f>
        <v xml:space="preserve"> </v>
      </c>
      <c r="G65" s="22" t="str">
        <f>IF(A65=" "," ",SUMIF('Company Inventory'!$B$11:$B$600,'Group summary'!A65,'Company Inventory'!$O$11:$O$600))</f>
        <v xml:space="preserve"> </v>
      </c>
    </row>
    <row r="66" spans="1:7" customFormat="1" x14ac:dyDescent="0.35">
      <c r="A66" s="21" t="str">
        <f>IF(Legend!A53=0," ",Legend!A53)</f>
        <v xml:space="preserve"> </v>
      </c>
      <c r="B66" s="21" t="str">
        <f>IF(Legend!B53=0," ",Legend!B53)</f>
        <v xml:space="preserve"> </v>
      </c>
      <c r="C66" s="21" t="str">
        <f>IF(A66=" "," ",SUMIF('Company Inventory'!$B$11:$B$600,'Group summary'!A66,'Company Inventory'!$D$11:$D$600))</f>
        <v xml:space="preserve"> </v>
      </c>
      <c r="D66" s="22" t="str">
        <f>IF(A66=" "," ",SUMIF('Company Inventory'!$B$11:$B$600,'Group summary'!A66,'Company Inventory'!$J$11:$J$600))</f>
        <v xml:space="preserve"> </v>
      </c>
      <c r="E66" s="22" t="str">
        <f>IF(A66=" "," ",SUMIF('Company Inventory'!$B$11:$B$600,'Group summary'!A66,'Company Inventory'!$M$11:$M$600))</f>
        <v xml:space="preserve"> </v>
      </c>
      <c r="F66" s="22" t="str">
        <f>IF(A66=" "," ",SUMIF('Company Inventory'!$B$11:$B$600,'Group summary'!A66,'Company Inventory'!$N$11:$N$600))</f>
        <v xml:space="preserve"> </v>
      </c>
      <c r="G66" s="22" t="str">
        <f>IF(A66=" "," ",SUMIF('Company Inventory'!$B$11:$B$600,'Group summary'!A66,'Company Inventory'!$O$11:$O$600))</f>
        <v xml:space="preserve"> </v>
      </c>
    </row>
    <row r="67" spans="1:7" customFormat="1" x14ac:dyDescent="0.35">
      <c r="A67" s="21" t="str">
        <f>IF(Legend!A54=0," ",Legend!A54)</f>
        <v xml:space="preserve"> </v>
      </c>
      <c r="B67" s="21" t="str">
        <f>IF(Legend!B54=0," ",Legend!B54)</f>
        <v xml:space="preserve"> </v>
      </c>
      <c r="C67" s="21" t="str">
        <f>IF(A67=" "," ",SUMIF('Company Inventory'!$B$11:$B$600,'Group summary'!A67,'Company Inventory'!$D$11:$D$600))</f>
        <v xml:space="preserve"> </v>
      </c>
      <c r="D67" s="22" t="str">
        <f>IF(A67=" "," ",SUMIF('Company Inventory'!$B$11:$B$600,'Group summary'!A67,'Company Inventory'!$J$11:$J$600))</f>
        <v xml:space="preserve"> </v>
      </c>
      <c r="E67" s="22" t="str">
        <f>IF(A67=" "," ",SUMIF('Company Inventory'!$B$11:$B$600,'Group summary'!A67,'Company Inventory'!$M$11:$M$600))</f>
        <v xml:space="preserve"> </v>
      </c>
      <c r="F67" s="22" t="str">
        <f>IF(A67=" "," ",SUMIF('Company Inventory'!$B$11:$B$600,'Group summary'!A67,'Company Inventory'!$N$11:$N$600))</f>
        <v xml:space="preserve"> </v>
      </c>
      <c r="G67" s="22" t="str">
        <f>IF(A67=" "," ",SUMIF('Company Inventory'!$B$11:$B$600,'Group summary'!A67,'Company Inventory'!$O$11:$O$600))</f>
        <v xml:space="preserve"> </v>
      </c>
    </row>
    <row r="68" spans="1:7" customFormat="1" x14ac:dyDescent="0.35">
      <c r="A68" s="21" t="str">
        <f>IF(Legend!A55=0," ",Legend!A55)</f>
        <v xml:space="preserve"> </v>
      </c>
      <c r="B68" s="21" t="str">
        <f>IF(Legend!B55=0," ",Legend!B55)</f>
        <v xml:space="preserve"> </v>
      </c>
      <c r="C68" s="21" t="str">
        <f>IF(A68=" "," ",SUMIF('Company Inventory'!$B$11:$B$600,'Group summary'!A68,'Company Inventory'!$D$11:$D$600))</f>
        <v xml:space="preserve"> </v>
      </c>
      <c r="D68" s="22" t="str">
        <f>IF(A68=" "," ",SUMIF('Company Inventory'!$B$11:$B$600,'Group summary'!A68,'Company Inventory'!$J$11:$J$600))</f>
        <v xml:space="preserve"> </v>
      </c>
      <c r="E68" s="22" t="str">
        <f>IF(A68=" "," ",SUMIF('Company Inventory'!$B$11:$B$600,'Group summary'!A68,'Company Inventory'!$M$11:$M$600))</f>
        <v xml:space="preserve"> </v>
      </c>
      <c r="F68" s="22" t="str">
        <f>IF(A68=" "," ",SUMIF('Company Inventory'!$B$11:$B$600,'Group summary'!A68,'Company Inventory'!$N$11:$N$600))</f>
        <v xml:space="preserve"> </v>
      </c>
      <c r="G68" s="22" t="str">
        <f>IF(A68=" "," ",SUMIF('Company Inventory'!$B$11:$B$600,'Group summary'!A68,'Company Inventory'!$O$11:$O$600))</f>
        <v xml:space="preserve"> </v>
      </c>
    </row>
    <row r="69" spans="1:7" customFormat="1" x14ac:dyDescent="0.35">
      <c r="A69" s="21" t="str">
        <f>IF(Legend!A56=0," ",Legend!A56)</f>
        <v xml:space="preserve"> </v>
      </c>
      <c r="B69" s="21" t="str">
        <f>IF(Legend!B56=0," ",Legend!B56)</f>
        <v xml:space="preserve"> </v>
      </c>
      <c r="C69" s="21" t="str">
        <f>IF(A69=" "," ",SUMIF('Company Inventory'!$B$11:$B$600,'Group summary'!A69,'Company Inventory'!$D$11:$D$600))</f>
        <v xml:space="preserve"> </v>
      </c>
      <c r="D69" s="22" t="str">
        <f>IF(A69=" "," ",SUMIF('Company Inventory'!$B$11:$B$600,'Group summary'!A69,'Company Inventory'!$J$11:$J$600))</f>
        <v xml:space="preserve"> </v>
      </c>
      <c r="E69" s="22" t="str">
        <f>IF(A69=" "," ",SUMIF('Company Inventory'!$B$11:$B$600,'Group summary'!A69,'Company Inventory'!$M$11:$M$600))</f>
        <v xml:space="preserve"> </v>
      </c>
      <c r="F69" s="22" t="str">
        <f>IF(A69=" "," ",SUMIF('Company Inventory'!$B$11:$B$600,'Group summary'!A69,'Company Inventory'!$N$11:$N$600))</f>
        <v xml:space="preserve"> </v>
      </c>
      <c r="G69" s="22" t="str">
        <f>IF(A69=" "," ",SUMIF('Company Inventory'!$B$11:$B$600,'Group summary'!A69,'Company Inventory'!$O$11:$O$600))</f>
        <v xml:space="preserve"> </v>
      </c>
    </row>
    <row r="70" spans="1:7" customFormat="1" x14ac:dyDescent="0.35">
      <c r="A70" s="21" t="str">
        <f>IF(Legend!A57=0," ",Legend!A57)</f>
        <v xml:space="preserve"> </v>
      </c>
      <c r="B70" s="21" t="str">
        <f>IF(Legend!B57=0," ",Legend!B57)</f>
        <v xml:space="preserve"> </v>
      </c>
      <c r="C70" s="21" t="str">
        <f>IF(A70=" "," ",SUMIF('Company Inventory'!$B$11:$B$600,'Group summary'!A70,'Company Inventory'!$D$11:$D$600))</f>
        <v xml:space="preserve"> </v>
      </c>
      <c r="D70" s="22" t="str">
        <f>IF(A70=" "," ",SUMIF('Company Inventory'!$B$11:$B$600,'Group summary'!A70,'Company Inventory'!$J$11:$J$600))</f>
        <v xml:space="preserve"> </v>
      </c>
      <c r="E70" s="22" t="str">
        <f>IF(A70=" "," ",SUMIF('Company Inventory'!$B$11:$B$600,'Group summary'!A70,'Company Inventory'!$M$11:$M$600))</f>
        <v xml:space="preserve"> </v>
      </c>
      <c r="F70" s="22" t="str">
        <f>IF(A70=" "," ",SUMIF('Company Inventory'!$B$11:$B$600,'Group summary'!A70,'Company Inventory'!$N$11:$N$600))</f>
        <v xml:space="preserve"> </v>
      </c>
      <c r="G70" s="22" t="str">
        <f>IF(A70=" "," ",SUMIF('Company Inventory'!$B$11:$B$600,'Group summary'!A70,'Company Inventory'!$O$11:$O$600))</f>
        <v xml:space="preserve"> </v>
      </c>
    </row>
    <row r="71" spans="1:7" customFormat="1" x14ac:dyDescent="0.35">
      <c r="A71" s="21" t="str">
        <f>IF(Legend!A58=0," ",Legend!A58)</f>
        <v xml:space="preserve"> </v>
      </c>
      <c r="B71" s="21" t="str">
        <f>IF(Legend!B58=0," ",Legend!B58)</f>
        <v xml:space="preserve"> </v>
      </c>
      <c r="C71" s="21" t="str">
        <f>IF(A71=" "," ",SUMIF('Company Inventory'!$B$11:$B$600,'Group summary'!A71,'Company Inventory'!$D$11:$D$600))</f>
        <v xml:space="preserve"> </v>
      </c>
      <c r="D71" s="22" t="str">
        <f>IF(A71=" "," ",SUMIF('Company Inventory'!$B$11:$B$600,'Group summary'!A71,'Company Inventory'!$J$11:$J$600))</f>
        <v xml:space="preserve"> </v>
      </c>
      <c r="E71" s="22" t="str">
        <f>IF(A71=" "," ",SUMIF('Company Inventory'!$B$11:$B$600,'Group summary'!A71,'Company Inventory'!$M$11:$M$600))</f>
        <v xml:space="preserve"> </v>
      </c>
      <c r="F71" s="22" t="str">
        <f>IF(A71=" "," ",SUMIF('Company Inventory'!$B$11:$B$600,'Group summary'!A71,'Company Inventory'!$N$11:$N$600))</f>
        <v xml:space="preserve"> </v>
      </c>
      <c r="G71" s="22" t="str">
        <f>IF(A71=" "," ",SUMIF('Company Inventory'!$B$11:$B$600,'Group summary'!A71,'Company Inventory'!$O$11:$O$600))</f>
        <v xml:space="preserve"> </v>
      </c>
    </row>
    <row r="72" spans="1:7" customFormat="1" x14ac:dyDescent="0.35">
      <c r="A72" s="21" t="str">
        <f>IF(Legend!A59=0," ",Legend!A59)</f>
        <v xml:space="preserve"> </v>
      </c>
      <c r="B72" s="21" t="str">
        <f>IF(Legend!B59=0," ",Legend!B59)</f>
        <v xml:space="preserve"> </v>
      </c>
      <c r="C72" s="21" t="str">
        <f>IF(A72=" "," ",SUMIF('Company Inventory'!$B$11:$B$600,'Group summary'!A72,'Company Inventory'!$D$11:$D$600))</f>
        <v xml:space="preserve"> </v>
      </c>
      <c r="D72" s="22" t="str">
        <f>IF(A72=" "," ",SUMIF('Company Inventory'!$B$11:$B$600,'Group summary'!A72,'Company Inventory'!$J$11:$J$600))</f>
        <v xml:space="preserve"> </v>
      </c>
      <c r="E72" s="22" t="str">
        <f>IF(A72=" "," ",SUMIF('Company Inventory'!$B$11:$B$600,'Group summary'!A72,'Company Inventory'!$M$11:$M$600))</f>
        <v xml:space="preserve"> </v>
      </c>
      <c r="F72" s="22" t="str">
        <f>IF(A72=" "," ",SUMIF('Company Inventory'!$B$11:$B$600,'Group summary'!A72,'Company Inventory'!$N$11:$N$600))</f>
        <v xml:space="preserve"> </v>
      </c>
      <c r="G72" s="22" t="str">
        <f>IF(A72=" "," ",SUMIF('Company Inventory'!$B$11:$B$600,'Group summary'!A72,'Company Inventory'!$O$11:$O$600))</f>
        <v xml:space="preserve"> </v>
      </c>
    </row>
    <row r="73" spans="1:7" customFormat="1" x14ac:dyDescent="0.35">
      <c r="A73" s="21" t="str">
        <f>IF(Legend!A60=0," ",Legend!A60)</f>
        <v xml:space="preserve"> </v>
      </c>
      <c r="B73" s="21" t="str">
        <f>IF(Legend!B60=0," ",Legend!B60)</f>
        <v xml:space="preserve"> </v>
      </c>
      <c r="C73" s="21" t="str">
        <f>IF(A73=" "," ",SUMIF('Company Inventory'!$B$11:$B$600,'Group summary'!A73,'Company Inventory'!$D$11:$D$600))</f>
        <v xml:space="preserve"> </v>
      </c>
      <c r="D73" s="22" t="str">
        <f>IF(A73=" "," ",SUMIF('Company Inventory'!$B$11:$B$600,'Group summary'!A73,'Company Inventory'!$J$11:$J$600))</f>
        <v xml:space="preserve"> </v>
      </c>
      <c r="E73" s="22" t="str">
        <f>IF(A73=" "," ",SUMIF('Company Inventory'!$B$11:$B$600,'Group summary'!A73,'Company Inventory'!$M$11:$M$600))</f>
        <v xml:space="preserve"> </v>
      </c>
      <c r="F73" s="22" t="str">
        <f>IF(A73=" "," ",SUMIF('Company Inventory'!$B$11:$B$600,'Group summary'!A73,'Company Inventory'!$N$11:$N$600))</f>
        <v xml:space="preserve"> </v>
      </c>
      <c r="G73" s="22" t="str">
        <f>IF(A73=" "," ",SUMIF('Company Inventory'!$B$11:$B$600,'Group summary'!A73,'Company Inventory'!$O$11:$O$600))</f>
        <v xml:space="preserve"> </v>
      </c>
    </row>
    <row r="74" spans="1:7" customFormat="1" x14ac:dyDescent="0.35">
      <c r="A74" s="21" t="str">
        <f>IF(Legend!A61=0," ",Legend!A61)</f>
        <v xml:space="preserve"> </v>
      </c>
      <c r="B74" s="21" t="str">
        <f>IF(Legend!B61=0," ",Legend!B61)</f>
        <v xml:space="preserve"> </v>
      </c>
      <c r="C74" s="21" t="str">
        <f>IF(A74=" "," ",SUMIF('Company Inventory'!$B$11:$B$600,'Group summary'!A74,'Company Inventory'!$D$11:$D$600))</f>
        <v xml:space="preserve"> </v>
      </c>
      <c r="D74" s="22" t="str">
        <f>IF(A74=" "," ",SUMIF('Company Inventory'!$B$11:$B$600,'Group summary'!A74,'Company Inventory'!$J$11:$J$600))</f>
        <v xml:space="preserve"> </v>
      </c>
      <c r="E74" s="22" t="str">
        <f>IF(A74=" "," ",SUMIF('Company Inventory'!$B$11:$B$600,'Group summary'!A74,'Company Inventory'!$M$11:$M$600))</f>
        <v xml:space="preserve"> </v>
      </c>
      <c r="F74" s="22" t="str">
        <f>IF(A74=" "," ",SUMIF('Company Inventory'!$B$11:$B$600,'Group summary'!A74,'Company Inventory'!$N$11:$N$600))</f>
        <v xml:space="preserve"> </v>
      </c>
      <c r="G74" s="22" t="str">
        <f>IF(A74=" "," ",SUMIF('Company Inventory'!$B$11:$B$600,'Group summary'!A74,'Company Inventory'!$O$11:$O$600))</f>
        <v xml:space="preserve"> </v>
      </c>
    </row>
    <row r="75" spans="1:7" customFormat="1" x14ac:dyDescent="0.35">
      <c r="A75" s="21" t="str">
        <f>IF(Legend!A62=0," ",Legend!A62)</f>
        <v xml:space="preserve"> </v>
      </c>
      <c r="B75" s="21" t="str">
        <f>IF(Legend!B62=0," ",Legend!B62)</f>
        <v xml:space="preserve"> </v>
      </c>
      <c r="C75" s="21" t="str">
        <f>IF(A75=" "," ",SUMIF('Company Inventory'!$B$11:$B$600,'Group summary'!A75,'Company Inventory'!$D$11:$D$600))</f>
        <v xml:space="preserve"> </v>
      </c>
      <c r="D75" s="22" t="str">
        <f>IF(A75=" "," ",SUMIF('Company Inventory'!$B$11:$B$600,'Group summary'!A75,'Company Inventory'!$J$11:$J$600))</f>
        <v xml:space="preserve"> </v>
      </c>
      <c r="E75" s="22" t="str">
        <f>IF(A75=" "," ",SUMIF('Company Inventory'!$B$11:$B$600,'Group summary'!A75,'Company Inventory'!$M$11:$M$600))</f>
        <v xml:space="preserve"> </v>
      </c>
      <c r="F75" s="22" t="str">
        <f>IF(A75=" "," ",SUMIF('Company Inventory'!$B$11:$B$600,'Group summary'!A75,'Company Inventory'!$N$11:$N$600))</f>
        <v xml:space="preserve"> </v>
      </c>
      <c r="G75" s="22" t="str">
        <f>IF(A75=" "," ",SUMIF('Company Inventory'!$B$11:$B$600,'Group summary'!A75,'Company Inventory'!$O$11:$O$600))</f>
        <v xml:space="preserve"> </v>
      </c>
    </row>
    <row r="76" spans="1:7" customFormat="1" x14ac:dyDescent="0.35">
      <c r="A76" s="21" t="str">
        <f>IF(Legend!A63=0," ",Legend!A63)</f>
        <v xml:space="preserve"> </v>
      </c>
      <c r="B76" s="21" t="str">
        <f>IF(Legend!B63=0," ",Legend!B63)</f>
        <v xml:space="preserve"> </v>
      </c>
      <c r="C76" s="21" t="str">
        <f>IF(A76=" "," ",SUMIF('Company Inventory'!$B$11:$B$600,'Group summary'!A76,'Company Inventory'!$D$11:$D$600))</f>
        <v xml:space="preserve"> </v>
      </c>
      <c r="D76" s="22" t="str">
        <f>IF(A76=" "," ",SUMIF('Company Inventory'!$B$11:$B$600,'Group summary'!A76,'Company Inventory'!$J$11:$J$600))</f>
        <v xml:space="preserve"> </v>
      </c>
      <c r="E76" s="22" t="str">
        <f>IF(A76=" "," ",SUMIF('Company Inventory'!$B$11:$B$600,'Group summary'!A76,'Company Inventory'!$M$11:$M$600))</f>
        <v xml:space="preserve"> </v>
      </c>
      <c r="F76" s="22" t="str">
        <f>IF(A76=" "," ",SUMIF('Company Inventory'!$B$11:$B$600,'Group summary'!A76,'Company Inventory'!$N$11:$N$600))</f>
        <v xml:space="preserve"> </v>
      </c>
      <c r="G76" s="22" t="str">
        <f>IF(A76=" "," ",SUMIF('Company Inventory'!$B$11:$B$600,'Group summary'!A76,'Company Inventory'!$O$11:$O$600))</f>
        <v xml:space="preserve"> </v>
      </c>
    </row>
    <row r="77" spans="1:7" customFormat="1" x14ac:dyDescent="0.35">
      <c r="A77" s="21" t="str">
        <f>IF(Legend!A64=0," ",Legend!A64)</f>
        <v xml:space="preserve"> </v>
      </c>
      <c r="B77" s="21" t="str">
        <f>IF(Legend!B64=0," ",Legend!B64)</f>
        <v xml:space="preserve"> </v>
      </c>
      <c r="C77" s="21" t="str">
        <f>IF(A77=" "," ",SUMIF('Company Inventory'!$B$11:$B$600,'Group summary'!A77,'Company Inventory'!$D$11:$D$600))</f>
        <v xml:space="preserve"> </v>
      </c>
      <c r="D77" s="22" t="str">
        <f>IF(A77=" "," ",SUMIF('Company Inventory'!$B$11:$B$600,'Group summary'!A77,'Company Inventory'!$J$11:$J$600))</f>
        <v xml:space="preserve"> </v>
      </c>
      <c r="E77" s="22" t="str">
        <f>IF(A77=" "," ",SUMIF('Company Inventory'!$B$11:$B$600,'Group summary'!A77,'Company Inventory'!$M$11:$M$600))</f>
        <v xml:space="preserve"> </v>
      </c>
      <c r="F77" s="22" t="str">
        <f>IF(A77=" "," ",SUMIF('Company Inventory'!$B$11:$B$600,'Group summary'!A77,'Company Inventory'!$N$11:$N$600))</f>
        <v xml:space="preserve"> </v>
      </c>
      <c r="G77" s="22" t="str">
        <f>IF(A77=" "," ",SUMIF('Company Inventory'!$B$11:$B$600,'Group summary'!A77,'Company Inventory'!$O$11:$O$600))</f>
        <v xml:space="preserve"> </v>
      </c>
    </row>
    <row r="78" spans="1:7" customFormat="1" x14ac:dyDescent="0.35">
      <c r="A78" s="21" t="str">
        <f>IF(Legend!A65=0," ",Legend!A65)</f>
        <v xml:space="preserve"> </v>
      </c>
      <c r="B78" s="21" t="str">
        <f>IF(Legend!B65=0," ",Legend!B65)</f>
        <v xml:space="preserve"> </v>
      </c>
      <c r="C78" s="21" t="str">
        <f>IF(A78=" "," ",SUMIF('Company Inventory'!$B$11:$B$600,'Group summary'!A78,'Company Inventory'!$D$11:$D$600))</f>
        <v xml:space="preserve"> </v>
      </c>
      <c r="D78" s="22" t="str">
        <f>IF(A78=" "," ",SUMIF('Company Inventory'!$B$11:$B$600,'Group summary'!A78,'Company Inventory'!$J$11:$J$600))</f>
        <v xml:space="preserve"> </v>
      </c>
      <c r="E78" s="22" t="str">
        <f>IF(A78=" "," ",SUMIF('Company Inventory'!$B$11:$B$600,'Group summary'!A78,'Company Inventory'!$M$11:$M$600))</f>
        <v xml:space="preserve"> </v>
      </c>
      <c r="F78" s="22" t="str">
        <f>IF(A78=" "," ",SUMIF('Company Inventory'!$B$11:$B$600,'Group summary'!A78,'Company Inventory'!$N$11:$N$600))</f>
        <v xml:space="preserve"> </v>
      </c>
      <c r="G78" s="22" t="str">
        <f>IF(A78=" "," ",SUMIF('Company Inventory'!$B$11:$B$600,'Group summary'!A78,'Company Inventory'!$O$11:$O$600))</f>
        <v xml:space="preserve"> </v>
      </c>
    </row>
    <row r="79" spans="1:7" customFormat="1" x14ac:dyDescent="0.35">
      <c r="A79" s="21" t="str">
        <f>IF(Legend!A66=0," ",Legend!A66)</f>
        <v xml:space="preserve"> </v>
      </c>
      <c r="B79" s="21" t="str">
        <f>IF(Legend!B66=0," ",Legend!B66)</f>
        <v xml:space="preserve"> </v>
      </c>
      <c r="C79" s="21" t="str">
        <f>IF(A79=" "," ",SUMIF('Company Inventory'!$B$11:$B$600,'Group summary'!A79,'Company Inventory'!$D$11:$D$600))</f>
        <v xml:space="preserve"> </v>
      </c>
      <c r="D79" s="22" t="str">
        <f>IF(A79=" "," ",SUMIF('Company Inventory'!$B$11:$B$600,'Group summary'!A79,'Company Inventory'!$J$11:$J$600))</f>
        <v xml:space="preserve"> </v>
      </c>
      <c r="E79" s="22" t="str">
        <f>IF(A79=" "," ",SUMIF('Company Inventory'!$B$11:$B$600,'Group summary'!A79,'Company Inventory'!$M$11:$M$600))</f>
        <v xml:space="preserve"> </v>
      </c>
      <c r="F79" s="22" t="str">
        <f>IF(A79=" "," ",SUMIF('Company Inventory'!$B$11:$B$600,'Group summary'!A79,'Company Inventory'!$N$11:$N$600))</f>
        <v xml:space="preserve"> </v>
      </c>
      <c r="G79" s="22" t="str">
        <f>IF(A79=" "," ",SUMIF('Company Inventory'!$B$11:$B$600,'Group summary'!A79,'Company Inventory'!$O$11:$O$600))</f>
        <v xml:space="preserve"> </v>
      </c>
    </row>
    <row r="80" spans="1:7" customFormat="1" x14ac:dyDescent="0.35">
      <c r="A80" s="21" t="str">
        <f>IF(Legend!A67=0," ",Legend!A67)</f>
        <v xml:space="preserve"> </v>
      </c>
      <c r="B80" s="21" t="str">
        <f>IF(Legend!B67=0," ",Legend!B67)</f>
        <v xml:space="preserve"> </v>
      </c>
      <c r="C80" s="21" t="str">
        <f>IF(A80=" "," ",SUMIF('Company Inventory'!$B$11:$B$600,'Group summary'!A80,'Company Inventory'!$D$11:$D$600))</f>
        <v xml:space="preserve"> </v>
      </c>
      <c r="D80" s="22" t="str">
        <f>IF(A80=" "," ",SUMIF('Company Inventory'!$B$11:$B$600,'Group summary'!A80,'Company Inventory'!$J$11:$J$600))</f>
        <v xml:space="preserve"> </v>
      </c>
      <c r="E80" s="22" t="str">
        <f>IF(A80=" "," ",SUMIF('Company Inventory'!$B$11:$B$600,'Group summary'!A80,'Company Inventory'!$M$11:$M$600))</f>
        <v xml:space="preserve"> </v>
      </c>
      <c r="F80" s="22" t="str">
        <f>IF(A80=" "," ",SUMIF('Company Inventory'!$B$11:$B$600,'Group summary'!A80,'Company Inventory'!$N$11:$N$600))</f>
        <v xml:space="preserve"> </v>
      </c>
      <c r="G80" s="22" t="str">
        <f>IF(A80=" "," ",SUMIF('Company Inventory'!$B$11:$B$600,'Group summary'!A80,'Company Inventory'!$O$11:$O$600))</f>
        <v xml:space="preserve"> </v>
      </c>
    </row>
    <row r="81" spans="1:7" customFormat="1" x14ac:dyDescent="0.35">
      <c r="A81" s="21" t="str">
        <f>IF(Legend!A68=0," ",Legend!A68)</f>
        <v xml:space="preserve"> </v>
      </c>
      <c r="B81" s="21" t="str">
        <f>IF(Legend!B68=0," ",Legend!B68)</f>
        <v xml:space="preserve"> </v>
      </c>
      <c r="C81" s="21" t="str">
        <f>IF(A81=" "," ",SUMIF('Company Inventory'!$B$11:$B$600,'Group summary'!A81,'Company Inventory'!$D$11:$D$600))</f>
        <v xml:space="preserve"> </v>
      </c>
      <c r="D81" s="22" t="str">
        <f>IF(A81=" "," ",SUMIF('Company Inventory'!$B$11:$B$600,'Group summary'!A81,'Company Inventory'!$J$11:$J$600))</f>
        <v xml:space="preserve"> </v>
      </c>
      <c r="E81" s="22" t="str">
        <f>IF(A81=" "," ",SUMIF('Company Inventory'!$B$11:$B$600,'Group summary'!A81,'Company Inventory'!$M$11:$M$600))</f>
        <v xml:space="preserve"> </v>
      </c>
      <c r="F81" s="22" t="str">
        <f>IF(A81=" "," ",SUMIF('Company Inventory'!$B$11:$B$600,'Group summary'!A81,'Company Inventory'!$N$11:$N$600))</f>
        <v xml:space="preserve"> </v>
      </c>
      <c r="G81" s="22" t="str">
        <f>IF(A81=" "," ",SUMIF('Company Inventory'!$B$11:$B$600,'Group summary'!A81,'Company Inventory'!$O$11:$O$600))</f>
        <v xml:space="preserve"> </v>
      </c>
    </row>
    <row r="82" spans="1:7" customFormat="1" x14ac:dyDescent="0.35">
      <c r="A82" s="21" t="str">
        <f>IF(Legend!A69=0," ",Legend!A69)</f>
        <v xml:space="preserve"> </v>
      </c>
      <c r="B82" s="21" t="str">
        <f>IF(Legend!B69=0," ",Legend!B69)</f>
        <v xml:space="preserve"> </v>
      </c>
      <c r="C82" s="21" t="str">
        <f>IF(A82=" "," ",SUMIF('Company Inventory'!$B$11:$B$600,'Group summary'!A82,'Company Inventory'!$D$11:$D$600))</f>
        <v xml:space="preserve"> </v>
      </c>
      <c r="D82" s="22" t="str">
        <f>IF(A82=" "," ",SUMIF('Company Inventory'!$B$11:$B$600,'Group summary'!A82,'Company Inventory'!$J$11:$J$600))</f>
        <v xml:space="preserve"> </v>
      </c>
      <c r="E82" s="22" t="str">
        <f>IF(A82=" "," ",SUMIF('Company Inventory'!$B$11:$B$600,'Group summary'!A82,'Company Inventory'!$M$11:$M$600))</f>
        <v xml:space="preserve"> </v>
      </c>
      <c r="F82" s="22" t="str">
        <f>IF(A82=" "," ",SUMIF('Company Inventory'!$B$11:$B$600,'Group summary'!A82,'Company Inventory'!$N$11:$N$600))</f>
        <v xml:space="preserve"> </v>
      </c>
      <c r="G82" s="22" t="str">
        <f>IF(A82=" "," ",SUMIF('Company Inventory'!$B$11:$B$600,'Group summary'!A82,'Company Inventory'!$O$11:$O$600))</f>
        <v xml:space="preserve"> </v>
      </c>
    </row>
    <row r="83" spans="1:7" customFormat="1" x14ac:dyDescent="0.35">
      <c r="A83" s="21" t="str">
        <f>IF(Legend!A70=0," ",Legend!A70)</f>
        <v xml:space="preserve"> </v>
      </c>
      <c r="B83" s="21" t="str">
        <f>IF(Legend!B70=0," ",Legend!B70)</f>
        <v xml:space="preserve"> </v>
      </c>
      <c r="C83" s="21" t="str">
        <f>IF(A83=" "," ",SUMIF('Company Inventory'!$B$11:$B$600,'Group summary'!A83,'Company Inventory'!$D$11:$D$600))</f>
        <v xml:space="preserve"> </v>
      </c>
      <c r="D83" s="22" t="str">
        <f>IF(A83=" "," ",SUMIF('Company Inventory'!$B$11:$B$600,'Group summary'!A83,'Company Inventory'!$J$11:$J$600))</f>
        <v xml:space="preserve"> </v>
      </c>
      <c r="E83" s="22" t="str">
        <f>IF(A83=" "," ",SUMIF('Company Inventory'!$B$11:$B$600,'Group summary'!A83,'Company Inventory'!$M$11:$M$600))</f>
        <v xml:space="preserve"> </v>
      </c>
      <c r="F83" s="22" t="str">
        <f>IF(A83=" "," ",SUMIF('Company Inventory'!$B$11:$B$600,'Group summary'!A83,'Company Inventory'!$N$11:$N$600))</f>
        <v xml:space="preserve"> </v>
      </c>
      <c r="G83" s="22" t="str">
        <f>IF(A83=" "," ",SUMIF('Company Inventory'!$B$11:$B$600,'Group summary'!A83,'Company Inventory'!$O$11:$O$600))</f>
        <v xml:space="preserve"> </v>
      </c>
    </row>
    <row r="84" spans="1:7" customFormat="1" x14ac:dyDescent="0.35">
      <c r="A84" s="21" t="str">
        <f>IF(Legend!A71=0," ",Legend!A71)</f>
        <v xml:space="preserve"> </v>
      </c>
      <c r="B84" s="21" t="str">
        <f>IF(Legend!B71=0," ",Legend!B71)</f>
        <v xml:space="preserve"> </v>
      </c>
      <c r="C84" s="21" t="str">
        <f>IF(A84=" "," ",SUMIF('Company Inventory'!$B$11:$B$600,'Group summary'!A84,'Company Inventory'!$D$11:$D$600))</f>
        <v xml:space="preserve"> </v>
      </c>
      <c r="D84" s="22" t="str">
        <f>IF(A84=" "," ",SUMIF('Company Inventory'!$B$11:$B$600,'Group summary'!A84,'Company Inventory'!$J$11:$J$600))</f>
        <v xml:space="preserve"> </v>
      </c>
      <c r="E84" s="22" t="str">
        <f>IF(A84=" "," ",SUMIF('Company Inventory'!$B$11:$B$600,'Group summary'!A84,'Company Inventory'!$M$11:$M$600))</f>
        <v xml:space="preserve"> </v>
      </c>
      <c r="F84" s="22" t="str">
        <f>IF(A84=" "," ",SUMIF('Company Inventory'!$B$11:$B$600,'Group summary'!A84,'Company Inventory'!$N$11:$N$600))</f>
        <v xml:space="preserve"> </v>
      </c>
      <c r="G84" s="22" t="str">
        <f>IF(A84=" "," ",SUMIF('Company Inventory'!$B$11:$B$600,'Group summary'!A84,'Company Inventory'!$O$11:$O$600))</f>
        <v xml:space="preserve"> </v>
      </c>
    </row>
    <row r="85" spans="1:7" customFormat="1" x14ac:dyDescent="0.35">
      <c r="A85" s="21" t="str">
        <f>IF(Legend!A72=0," ",Legend!A72)</f>
        <v xml:space="preserve"> </v>
      </c>
      <c r="B85" s="21" t="str">
        <f>IF(Legend!B72=0," ",Legend!B72)</f>
        <v xml:space="preserve"> </v>
      </c>
      <c r="C85" s="21" t="str">
        <f>IF(A85=" "," ",SUMIF('Company Inventory'!$B$11:$B$600,'Group summary'!A85,'Company Inventory'!$D$11:$D$600))</f>
        <v xml:space="preserve"> </v>
      </c>
      <c r="D85" s="22" t="str">
        <f>IF(A85=" "," ",SUMIF('Company Inventory'!$B$11:$B$600,'Group summary'!A85,'Company Inventory'!$J$11:$J$600))</f>
        <v xml:space="preserve"> </v>
      </c>
      <c r="E85" s="22" t="str">
        <f>IF(A85=" "," ",SUMIF('Company Inventory'!$B$11:$B$600,'Group summary'!A85,'Company Inventory'!$M$11:$M$600))</f>
        <v xml:space="preserve"> </v>
      </c>
      <c r="F85" s="22" t="str">
        <f>IF(A85=" "," ",SUMIF('Company Inventory'!$B$11:$B$600,'Group summary'!A85,'Company Inventory'!$N$11:$N$600))</f>
        <v xml:space="preserve"> </v>
      </c>
      <c r="G85" s="22" t="str">
        <f>IF(A85=" "," ",SUMIF('Company Inventory'!$B$11:$B$600,'Group summary'!A85,'Company Inventory'!$O$11:$O$600))</f>
        <v xml:space="preserve"> </v>
      </c>
    </row>
    <row r="86" spans="1:7" customFormat="1" x14ac:dyDescent="0.35">
      <c r="A86" s="21" t="str">
        <f>IF(Legend!A73=0," ",Legend!A73)</f>
        <v xml:space="preserve"> </v>
      </c>
      <c r="B86" s="21" t="str">
        <f>IF(Legend!B73=0," ",Legend!B73)</f>
        <v xml:space="preserve"> </v>
      </c>
      <c r="C86" s="21" t="str">
        <f>IF(A86=" "," ",SUMIF('Company Inventory'!$B$11:$B$600,'Group summary'!A86,'Company Inventory'!$D$11:$D$600))</f>
        <v xml:space="preserve"> </v>
      </c>
      <c r="D86" s="22" t="str">
        <f>IF(A86=" "," ",SUMIF('Company Inventory'!$B$11:$B$600,'Group summary'!A86,'Company Inventory'!$J$11:$J$600))</f>
        <v xml:space="preserve"> </v>
      </c>
      <c r="E86" s="22" t="str">
        <f>IF(A86=" "," ",SUMIF('Company Inventory'!$B$11:$B$600,'Group summary'!A86,'Company Inventory'!$M$11:$M$600))</f>
        <v xml:space="preserve"> </v>
      </c>
      <c r="F86" s="22" t="str">
        <f>IF(A86=" "," ",SUMIF('Company Inventory'!$B$11:$B$600,'Group summary'!A86,'Company Inventory'!$N$11:$N$600))</f>
        <v xml:space="preserve"> </v>
      </c>
      <c r="G86" s="22" t="str">
        <f>IF(A86=" "," ",SUMIF('Company Inventory'!$B$11:$B$600,'Group summary'!A86,'Company Inventory'!$O$11:$O$600))</f>
        <v xml:space="preserve"> </v>
      </c>
    </row>
    <row r="87" spans="1:7" customFormat="1" x14ac:dyDescent="0.35">
      <c r="A87" s="21" t="str">
        <f>IF(Legend!A74=0," ",Legend!A74)</f>
        <v xml:space="preserve"> </v>
      </c>
      <c r="B87" s="21" t="str">
        <f>IF(Legend!B74=0," ",Legend!B74)</f>
        <v xml:space="preserve"> </v>
      </c>
      <c r="C87" s="21" t="str">
        <f>IF(A87=" "," ",SUMIF('Company Inventory'!$B$11:$B$600,'Group summary'!A87,'Company Inventory'!$D$11:$D$600))</f>
        <v xml:space="preserve"> </v>
      </c>
      <c r="D87" s="22" t="str">
        <f>IF(A87=" "," ",SUMIF('Company Inventory'!$B$11:$B$600,'Group summary'!A87,'Company Inventory'!$J$11:$J$600))</f>
        <v xml:space="preserve"> </v>
      </c>
      <c r="E87" s="22" t="str">
        <f>IF(A87=" "," ",SUMIF('Company Inventory'!$B$11:$B$600,'Group summary'!A87,'Company Inventory'!$M$11:$M$600))</f>
        <v xml:space="preserve"> </v>
      </c>
      <c r="F87" s="22" t="str">
        <f>IF(A87=" "," ",SUMIF('Company Inventory'!$B$11:$B$600,'Group summary'!A87,'Company Inventory'!$N$11:$N$600))</f>
        <v xml:space="preserve"> </v>
      </c>
      <c r="G87" s="22" t="str">
        <f>IF(A87=" "," ",SUMIF('Company Inventory'!$B$11:$B$600,'Group summary'!A87,'Company Inventory'!$O$11:$O$600))</f>
        <v xml:space="preserve"> </v>
      </c>
    </row>
    <row r="88" spans="1:7" customFormat="1" x14ac:dyDescent="0.35">
      <c r="A88" s="21" t="str">
        <f>IF(Legend!A75=0," ",Legend!A75)</f>
        <v xml:space="preserve"> </v>
      </c>
      <c r="B88" s="21" t="str">
        <f>IF(Legend!B75=0," ",Legend!B75)</f>
        <v xml:space="preserve"> </v>
      </c>
      <c r="C88" s="21" t="str">
        <f>IF(A88=" "," ",SUMIF('Company Inventory'!$B$11:$B$600,'Group summary'!A88,'Company Inventory'!$D$11:$D$600))</f>
        <v xml:space="preserve"> </v>
      </c>
      <c r="D88" s="22" t="str">
        <f>IF(A88=" "," ",SUMIF('Company Inventory'!$B$11:$B$600,'Group summary'!A88,'Company Inventory'!$J$11:$J$600))</f>
        <v xml:space="preserve"> </v>
      </c>
      <c r="E88" s="22" t="str">
        <f>IF(A88=" "," ",SUMIF('Company Inventory'!$B$11:$B$600,'Group summary'!A88,'Company Inventory'!$M$11:$M$600))</f>
        <v xml:space="preserve"> </v>
      </c>
      <c r="F88" s="22" t="str">
        <f>IF(A88=" "," ",SUMIF('Company Inventory'!$B$11:$B$600,'Group summary'!A88,'Company Inventory'!$N$11:$N$600))</f>
        <v xml:space="preserve"> </v>
      </c>
      <c r="G88" s="22" t="str">
        <f>IF(A88=" "," ",SUMIF('Company Inventory'!$B$11:$B$600,'Group summary'!A88,'Company Inventory'!$O$11:$O$600))</f>
        <v xml:space="preserve"> </v>
      </c>
    </row>
    <row r="89" spans="1:7" customFormat="1" x14ac:dyDescent="0.35">
      <c r="A89" s="21" t="str">
        <f>IF(Legend!A76=0," ",Legend!A76)</f>
        <v xml:space="preserve"> </v>
      </c>
      <c r="B89" s="21" t="str">
        <f>IF(Legend!B76=0," ",Legend!B76)</f>
        <v xml:space="preserve"> </v>
      </c>
      <c r="C89" s="21" t="str">
        <f>IF(A89=" "," ",SUMIF('Company Inventory'!$B$11:$B$600,'Group summary'!A89,'Company Inventory'!$D$11:$D$600))</f>
        <v xml:space="preserve"> </v>
      </c>
      <c r="D89" s="22" t="str">
        <f>IF(A89=" "," ",SUMIF('Company Inventory'!$B$11:$B$600,'Group summary'!A89,'Company Inventory'!$J$11:$J$600))</f>
        <v xml:space="preserve"> </v>
      </c>
      <c r="E89" s="22" t="str">
        <f>IF(A89=" "," ",SUMIF('Company Inventory'!$B$11:$B$600,'Group summary'!A89,'Company Inventory'!$M$11:$M$600))</f>
        <v xml:space="preserve"> </v>
      </c>
      <c r="F89" s="22" t="str">
        <f>IF(A89=" "," ",SUMIF('Company Inventory'!$B$11:$B$600,'Group summary'!A89,'Company Inventory'!$N$11:$N$600))</f>
        <v xml:space="preserve"> </v>
      </c>
      <c r="G89" s="22" t="str">
        <f>IF(A89=" "," ",SUMIF('Company Inventory'!$B$11:$B$600,'Group summary'!A89,'Company Inventory'!$O$11:$O$600))</f>
        <v xml:space="preserve"> </v>
      </c>
    </row>
    <row r="90" spans="1:7" customFormat="1" x14ac:dyDescent="0.35">
      <c r="A90" s="21" t="str">
        <f>IF(Legend!A77=0," ",Legend!A77)</f>
        <v xml:space="preserve"> </v>
      </c>
      <c r="B90" s="21" t="str">
        <f>IF(Legend!B77=0," ",Legend!B77)</f>
        <v xml:space="preserve"> </v>
      </c>
      <c r="C90" s="21" t="str">
        <f>IF(A90=" "," ",SUMIF('Company Inventory'!$B$11:$B$600,'Group summary'!A90,'Company Inventory'!$D$11:$D$600))</f>
        <v xml:space="preserve"> </v>
      </c>
      <c r="D90" s="22" t="str">
        <f>IF(A90=" "," ",SUMIF('Company Inventory'!$B$11:$B$600,'Group summary'!A90,'Company Inventory'!$J$11:$J$600))</f>
        <v xml:space="preserve"> </v>
      </c>
      <c r="E90" s="22" t="str">
        <f>IF(A90=" "," ",SUMIF('Company Inventory'!$B$11:$B$600,'Group summary'!A90,'Company Inventory'!$M$11:$M$600))</f>
        <v xml:space="preserve"> </v>
      </c>
      <c r="F90" s="22" t="str">
        <f>IF(A90=" "," ",SUMIF('Company Inventory'!$B$11:$B$600,'Group summary'!A90,'Company Inventory'!$N$11:$N$600))</f>
        <v xml:space="preserve"> </v>
      </c>
      <c r="G90" s="22" t="str">
        <f>IF(A90=" "," ",SUMIF('Company Inventory'!$B$11:$B$600,'Group summary'!A90,'Company Inventory'!$O$11:$O$600))</f>
        <v xml:space="preserve"> </v>
      </c>
    </row>
    <row r="91" spans="1:7" customFormat="1" x14ac:dyDescent="0.35">
      <c r="A91" s="21" t="str">
        <f>IF(Legend!A78=0," ",Legend!A78)</f>
        <v xml:space="preserve"> </v>
      </c>
      <c r="B91" s="21" t="str">
        <f>IF(Legend!B78=0," ",Legend!B78)</f>
        <v xml:space="preserve"> </v>
      </c>
      <c r="C91" s="21" t="str">
        <f>IF(A91=" "," ",SUMIF('Company Inventory'!$B$11:$B$600,'Group summary'!A91,'Company Inventory'!$D$11:$D$600))</f>
        <v xml:space="preserve"> </v>
      </c>
      <c r="D91" s="22" t="str">
        <f>IF(A91=" "," ",SUMIF('Company Inventory'!$B$11:$B$600,'Group summary'!A91,'Company Inventory'!$J$11:$J$600))</f>
        <v xml:space="preserve"> </v>
      </c>
      <c r="E91" s="22" t="str">
        <f>IF(A91=" "," ",SUMIF('Company Inventory'!$B$11:$B$600,'Group summary'!A91,'Company Inventory'!$M$11:$M$600))</f>
        <v xml:space="preserve"> </v>
      </c>
      <c r="F91" s="22" t="str">
        <f>IF(A91=" "," ",SUMIF('Company Inventory'!$B$11:$B$600,'Group summary'!A91,'Company Inventory'!$N$11:$N$600))</f>
        <v xml:space="preserve"> </v>
      </c>
      <c r="G91" s="22" t="str">
        <f>IF(A91=" "," ",SUMIF('Company Inventory'!$B$11:$B$600,'Group summary'!A91,'Company Inventory'!$O$11:$O$600))</f>
        <v xml:space="preserve"> </v>
      </c>
    </row>
    <row r="92" spans="1:7" customFormat="1" x14ac:dyDescent="0.35">
      <c r="A92" s="21" t="str">
        <f>IF(Legend!A79=0," ",Legend!A79)</f>
        <v xml:space="preserve"> </v>
      </c>
      <c r="B92" s="21" t="str">
        <f>IF(Legend!B79=0," ",Legend!B79)</f>
        <v xml:space="preserve"> </v>
      </c>
      <c r="C92" s="21" t="str">
        <f>IF(A92=" "," ",SUMIF('Company Inventory'!$B$11:$B$600,'Group summary'!A92,'Company Inventory'!$D$11:$D$600))</f>
        <v xml:space="preserve"> </v>
      </c>
      <c r="D92" s="22" t="str">
        <f>IF(A92=" "," ",SUMIF('Company Inventory'!$B$11:$B$600,'Group summary'!A92,'Company Inventory'!$J$11:$J$600))</f>
        <v xml:space="preserve"> </v>
      </c>
      <c r="E92" s="22" t="str">
        <f>IF(A92=" "," ",SUMIF('Company Inventory'!$B$11:$B$600,'Group summary'!A92,'Company Inventory'!$M$11:$M$600))</f>
        <v xml:space="preserve"> </v>
      </c>
      <c r="F92" s="22" t="str">
        <f>IF(A92=" "," ",SUMIF('Company Inventory'!$B$11:$B$600,'Group summary'!A92,'Company Inventory'!$N$11:$N$600))</f>
        <v xml:space="preserve"> </v>
      </c>
      <c r="G92" s="22" t="str">
        <f>IF(A92=" "," ",SUMIF('Company Inventory'!$B$11:$B$600,'Group summary'!A92,'Company Inventory'!$O$11:$O$600))</f>
        <v xml:space="preserve"> </v>
      </c>
    </row>
    <row r="93" spans="1:7" customFormat="1" x14ac:dyDescent="0.35">
      <c r="A93" s="21" t="str">
        <f>IF(Legend!A80=0," ",Legend!A80)</f>
        <v xml:space="preserve"> </v>
      </c>
      <c r="B93" s="21" t="str">
        <f>IF(Legend!B80=0," ",Legend!B80)</f>
        <v xml:space="preserve"> </v>
      </c>
      <c r="C93" s="21" t="str">
        <f>IF(A93=" "," ",SUMIF('Company Inventory'!$B$11:$B$600,'Group summary'!A93,'Company Inventory'!$D$11:$D$600))</f>
        <v xml:space="preserve"> </v>
      </c>
      <c r="D93" s="22" t="str">
        <f>IF(A93=" "," ",SUMIF('Company Inventory'!$B$11:$B$600,'Group summary'!A93,'Company Inventory'!$J$11:$J$600))</f>
        <v xml:space="preserve"> </v>
      </c>
      <c r="E93" s="22" t="str">
        <f>IF(A93=" "," ",SUMIF('Company Inventory'!$B$11:$B$600,'Group summary'!A93,'Company Inventory'!$M$11:$M$600))</f>
        <v xml:space="preserve"> </v>
      </c>
      <c r="F93" s="22" t="str">
        <f>IF(A93=" "," ",SUMIF('Company Inventory'!$B$11:$B$600,'Group summary'!A93,'Company Inventory'!$N$11:$N$600))</f>
        <v xml:space="preserve"> </v>
      </c>
      <c r="G93" s="22" t="str">
        <f>IF(A93=" "," ",SUMIF('Company Inventory'!$B$11:$B$600,'Group summary'!A93,'Company Inventory'!$O$11:$O$600))</f>
        <v xml:space="preserve"> </v>
      </c>
    </row>
    <row r="94" spans="1:7" customFormat="1" x14ac:dyDescent="0.35">
      <c r="A94" s="21" t="str">
        <f>IF(Legend!A81=0," ",Legend!A81)</f>
        <v xml:space="preserve"> </v>
      </c>
      <c r="B94" s="21" t="str">
        <f>IF(Legend!B81=0," ",Legend!B81)</f>
        <v xml:space="preserve"> </v>
      </c>
      <c r="C94" s="21" t="str">
        <f>IF(A94=" "," ",SUMIF('Company Inventory'!$B$11:$B$600,'Group summary'!A94,'Company Inventory'!$D$11:$D$600))</f>
        <v xml:space="preserve"> </v>
      </c>
      <c r="D94" s="22" t="str">
        <f>IF(A94=" "," ",SUMIF('Company Inventory'!$B$11:$B$600,'Group summary'!A94,'Company Inventory'!$J$11:$J$600))</f>
        <v xml:space="preserve"> </v>
      </c>
      <c r="E94" s="22" t="str">
        <f>IF(A94=" "," ",SUMIF('Company Inventory'!$B$11:$B$600,'Group summary'!A94,'Company Inventory'!$M$11:$M$600))</f>
        <v xml:space="preserve"> </v>
      </c>
      <c r="F94" s="22" t="str">
        <f>IF(A94=" "," ",SUMIF('Company Inventory'!$B$11:$B$600,'Group summary'!A94,'Company Inventory'!$N$11:$N$600))</f>
        <v xml:space="preserve"> </v>
      </c>
      <c r="G94" s="22" t="str">
        <f>IF(A94=" "," ",SUMIF('Company Inventory'!$B$11:$B$600,'Group summary'!A94,'Company Inventory'!$O$11:$O$600))</f>
        <v xml:space="preserve"> </v>
      </c>
    </row>
    <row r="95" spans="1:7" customFormat="1" x14ac:dyDescent="0.35">
      <c r="A95" s="21" t="str">
        <f>IF(Legend!A82=0," ",Legend!A82)</f>
        <v xml:space="preserve"> </v>
      </c>
      <c r="B95" s="21" t="str">
        <f>IF(Legend!B82=0," ",Legend!B82)</f>
        <v xml:space="preserve"> </v>
      </c>
      <c r="C95" s="21" t="str">
        <f>IF(A95=" "," ",SUMIF('Company Inventory'!$B$11:$B$600,'Group summary'!A95,'Company Inventory'!$D$11:$D$600))</f>
        <v xml:space="preserve"> </v>
      </c>
      <c r="D95" s="22" t="str">
        <f>IF(A95=" "," ",SUMIF('Company Inventory'!$B$11:$B$600,'Group summary'!A95,'Company Inventory'!$J$11:$J$600))</f>
        <v xml:space="preserve"> </v>
      </c>
      <c r="E95" s="22" t="str">
        <f>IF(A95=" "," ",SUMIF('Company Inventory'!$B$11:$B$600,'Group summary'!A95,'Company Inventory'!$M$11:$M$600))</f>
        <v xml:space="preserve"> </v>
      </c>
      <c r="F95" s="22" t="str">
        <f>IF(A95=" "," ",SUMIF('Company Inventory'!$B$11:$B$600,'Group summary'!A95,'Company Inventory'!$N$11:$N$600))</f>
        <v xml:space="preserve"> </v>
      </c>
      <c r="G95" s="22" t="str">
        <f>IF(A95=" "," ",SUMIF('Company Inventory'!$B$11:$B$600,'Group summary'!A95,'Company Inventory'!$O$11:$O$600))</f>
        <v xml:space="preserve"> </v>
      </c>
    </row>
    <row r="96" spans="1:7" customFormat="1" x14ac:dyDescent="0.35">
      <c r="A96" s="21" t="str">
        <f>IF(Legend!A83=0," ",Legend!A83)</f>
        <v xml:space="preserve"> </v>
      </c>
      <c r="B96" s="21" t="str">
        <f>IF(Legend!B83=0," ",Legend!B83)</f>
        <v xml:space="preserve"> </v>
      </c>
      <c r="C96" s="21" t="str">
        <f>IF(A96=" "," ",SUMIF('Company Inventory'!$B$11:$B$600,'Group summary'!A96,'Company Inventory'!$D$11:$D$600))</f>
        <v xml:space="preserve"> </v>
      </c>
      <c r="D96" s="22" t="str">
        <f>IF(A96=" "," ",SUMIF('Company Inventory'!$B$11:$B$600,'Group summary'!A96,'Company Inventory'!$J$11:$J$600))</f>
        <v xml:space="preserve"> </v>
      </c>
      <c r="E96" s="22" t="str">
        <f>IF(A96=" "," ",SUMIF('Company Inventory'!$B$11:$B$600,'Group summary'!A96,'Company Inventory'!$M$11:$M$600))</f>
        <v xml:space="preserve"> </v>
      </c>
      <c r="F96" s="22" t="str">
        <f>IF(A96=" "," ",SUMIF('Company Inventory'!$B$11:$B$600,'Group summary'!A96,'Company Inventory'!$N$11:$N$600))</f>
        <v xml:space="preserve"> </v>
      </c>
      <c r="G96" s="22" t="str">
        <f>IF(A96=" "," ",SUMIF('Company Inventory'!$B$11:$B$600,'Group summary'!A96,'Company Inventory'!$O$11:$O$600))</f>
        <v xml:space="preserve"> </v>
      </c>
    </row>
    <row r="97" spans="1:7" customFormat="1" x14ac:dyDescent="0.35">
      <c r="A97" s="21" t="str">
        <f>IF(Legend!A84=0," ",Legend!A84)</f>
        <v xml:space="preserve"> </v>
      </c>
      <c r="B97" s="21" t="str">
        <f>IF(Legend!B84=0," ",Legend!B84)</f>
        <v xml:space="preserve"> </v>
      </c>
      <c r="C97" s="21" t="str">
        <f>IF(A97=" "," ",SUMIF('Company Inventory'!$B$11:$B$600,'Group summary'!A97,'Company Inventory'!$D$11:$D$600))</f>
        <v xml:space="preserve"> </v>
      </c>
      <c r="D97" s="22" t="str">
        <f>IF(A97=" "," ",SUMIF('Company Inventory'!$B$11:$B$600,'Group summary'!A97,'Company Inventory'!$J$11:$J$600))</f>
        <v xml:space="preserve"> </v>
      </c>
      <c r="E97" s="22" t="str">
        <f>IF(A97=" "," ",SUMIF('Company Inventory'!$B$11:$B$600,'Group summary'!A97,'Company Inventory'!$M$11:$M$600))</f>
        <v xml:space="preserve"> </v>
      </c>
      <c r="F97" s="22" t="str">
        <f>IF(A97=" "," ",SUMIF('Company Inventory'!$B$11:$B$600,'Group summary'!A97,'Company Inventory'!$N$11:$N$600))</f>
        <v xml:space="preserve"> </v>
      </c>
      <c r="G97" s="22" t="str">
        <f>IF(A97=" "," ",SUMIF('Company Inventory'!$B$11:$B$600,'Group summary'!A97,'Company Inventory'!$O$11:$O$600))</f>
        <v xml:space="preserve"> </v>
      </c>
    </row>
    <row r="98" spans="1:7" customFormat="1" x14ac:dyDescent="0.35">
      <c r="A98" s="21" t="str">
        <f>IF(Legend!A85=0," ",Legend!A85)</f>
        <v xml:space="preserve"> </v>
      </c>
      <c r="B98" s="21" t="str">
        <f>IF(Legend!B85=0," ",Legend!B85)</f>
        <v xml:space="preserve"> </v>
      </c>
      <c r="C98" s="21" t="str">
        <f>IF(A98=" "," ",SUMIF('Company Inventory'!$B$11:$B$600,'Group summary'!A98,'Company Inventory'!$D$11:$D$600))</f>
        <v xml:space="preserve"> </v>
      </c>
      <c r="D98" s="22" t="str">
        <f>IF(A98=" "," ",SUMIF('Company Inventory'!$B$11:$B$600,'Group summary'!A98,'Company Inventory'!$J$11:$J$600))</f>
        <v xml:space="preserve"> </v>
      </c>
      <c r="E98" s="22" t="str">
        <f>IF(A98=" "," ",SUMIF('Company Inventory'!$B$11:$B$600,'Group summary'!A98,'Company Inventory'!$M$11:$M$600))</f>
        <v xml:space="preserve"> </v>
      </c>
      <c r="F98" s="22" t="str">
        <f>IF(A98=" "," ",SUMIF('Company Inventory'!$B$11:$B$600,'Group summary'!A98,'Company Inventory'!$N$11:$N$600))</f>
        <v xml:space="preserve"> </v>
      </c>
      <c r="G98" s="22" t="str">
        <f>IF(A98=" "," ",SUMIF('Company Inventory'!$B$11:$B$600,'Group summary'!A98,'Company Inventory'!$O$11:$O$600))</f>
        <v xml:space="preserve"> </v>
      </c>
    </row>
    <row r="99" spans="1:7" customFormat="1" x14ac:dyDescent="0.35">
      <c r="A99" s="21" t="str">
        <f>IF(Legend!A86=0," ",Legend!A86)</f>
        <v xml:space="preserve"> </v>
      </c>
      <c r="B99" s="21" t="str">
        <f>IF(Legend!B86=0," ",Legend!B86)</f>
        <v xml:space="preserve"> </v>
      </c>
      <c r="C99" s="21" t="str">
        <f>IF(A99=" "," ",SUMIF('Company Inventory'!$B$11:$B$600,'Group summary'!A99,'Company Inventory'!$D$11:$D$600))</f>
        <v xml:space="preserve"> </v>
      </c>
      <c r="D99" s="22" t="str">
        <f>IF(A99=" "," ",SUMIF('Company Inventory'!$B$11:$B$600,'Group summary'!A99,'Company Inventory'!$J$11:$J$600))</f>
        <v xml:space="preserve"> </v>
      </c>
      <c r="E99" s="22" t="str">
        <f>IF(A99=" "," ",SUMIF('Company Inventory'!$B$11:$B$600,'Group summary'!A99,'Company Inventory'!$M$11:$M$600))</f>
        <v xml:space="preserve"> </v>
      </c>
      <c r="F99" s="22" t="str">
        <f>IF(A99=" "," ",SUMIF('Company Inventory'!$B$11:$B$600,'Group summary'!A99,'Company Inventory'!$N$11:$N$600))</f>
        <v xml:space="preserve"> </v>
      </c>
      <c r="G99" s="22" t="str">
        <f>IF(A99=" "," ",SUMIF('Company Inventory'!$B$11:$B$600,'Group summary'!A99,'Company Inventory'!$O$11:$O$600))</f>
        <v xml:space="preserve"> </v>
      </c>
    </row>
    <row r="100" spans="1:7" customFormat="1" x14ac:dyDescent="0.35">
      <c r="A100" s="21" t="str">
        <f>IF(Legend!A87=0," ",Legend!A87)</f>
        <v xml:space="preserve"> </v>
      </c>
      <c r="B100" s="21" t="str">
        <f>IF(Legend!B87=0," ",Legend!B87)</f>
        <v xml:space="preserve"> </v>
      </c>
      <c r="C100" s="21" t="str">
        <f>IF(A100=" "," ",SUMIF('Company Inventory'!$B$11:$B$600,'Group summary'!A100,'Company Inventory'!$D$11:$D$600))</f>
        <v xml:space="preserve"> </v>
      </c>
      <c r="D100" s="22" t="str">
        <f>IF(A100=" "," ",SUMIF('Company Inventory'!$B$11:$B$600,'Group summary'!A100,'Company Inventory'!$J$11:$J$600))</f>
        <v xml:space="preserve"> </v>
      </c>
      <c r="E100" s="22" t="str">
        <f>IF(A100=" "," ",SUMIF('Company Inventory'!$B$11:$B$600,'Group summary'!A100,'Company Inventory'!$M$11:$M$600))</f>
        <v xml:space="preserve"> </v>
      </c>
      <c r="F100" s="22" t="str">
        <f>IF(A100=" "," ",SUMIF('Company Inventory'!$B$11:$B$600,'Group summary'!A100,'Company Inventory'!$N$11:$N$600))</f>
        <v xml:space="preserve"> </v>
      </c>
      <c r="G100" s="22" t="str">
        <f>IF(A100=" "," ",SUMIF('Company Inventory'!$B$11:$B$600,'Group summary'!A100,'Company Inventory'!$O$11:$O$600))</f>
        <v xml:space="preserve"> </v>
      </c>
    </row>
    <row r="101" spans="1:7" customFormat="1" x14ac:dyDescent="0.35">
      <c r="A101" s="21" t="str">
        <f>IF(Legend!A88=0," ",Legend!A88)</f>
        <v xml:space="preserve"> </v>
      </c>
      <c r="B101" s="21" t="str">
        <f>IF(Legend!B88=0," ",Legend!B88)</f>
        <v xml:space="preserve"> </v>
      </c>
      <c r="C101" s="21" t="str">
        <f>IF(A101=" "," ",SUMIF('Company Inventory'!$B$11:$B$600,'Group summary'!A101,'Company Inventory'!$D$11:$D$600))</f>
        <v xml:space="preserve"> </v>
      </c>
      <c r="D101" s="22" t="str">
        <f>IF(A101=" "," ",SUMIF('Company Inventory'!$B$11:$B$600,'Group summary'!A101,'Company Inventory'!$J$11:$J$600))</f>
        <v xml:space="preserve"> </v>
      </c>
      <c r="E101" s="22" t="str">
        <f>IF(A101=" "," ",SUMIF('Company Inventory'!$B$11:$B$600,'Group summary'!A101,'Company Inventory'!$M$11:$M$600))</f>
        <v xml:space="preserve"> </v>
      </c>
      <c r="F101" s="22" t="str">
        <f>IF(A101=" "," ",SUMIF('Company Inventory'!$B$11:$B$600,'Group summary'!A101,'Company Inventory'!$N$11:$N$600))</f>
        <v xml:space="preserve"> </v>
      </c>
      <c r="G101" s="22" t="str">
        <f>IF(A101=" "," ",SUMIF('Company Inventory'!$B$11:$B$600,'Group summary'!A101,'Company Inventory'!$O$11:$O$600))</f>
        <v xml:space="preserve"> </v>
      </c>
    </row>
    <row r="102" spans="1:7" customFormat="1" x14ac:dyDescent="0.35">
      <c r="A102" s="21" t="str">
        <f>IF(Legend!A89=0," ",Legend!A89)</f>
        <v xml:space="preserve"> </v>
      </c>
      <c r="B102" s="21" t="str">
        <f>IF(Legend!B89=0," ",Legend!B89)</f>
        <v xml:space="preserve"> </v>
      </c>
      <c r="C102" s="21" t="str">
        <f>IF(A102=" "," ",SUMIF('Company Inventory'!$B$11:$B$600,'Group summary'!A102,'Company Inventory'!$D$11:$D$600))</f>
        <v xml:space="preserve"> </v>
      </c>
      <c r="D102" s="22" t="str">
        <f>IF(A102=" "," ",SUMIF('Company Inventory'!$B$11:$B$600,'Group summary'!A102,'Company Inventory'!$J$11:$J$600))</f>
        <v xml:space="preserve"> </v>
      </c>
      <c r="E102" s="22" t="str">
        <f>IF(A102=" "," ",SUMIF('Company Inventory'!$B$11:$B$600,'Group summary'!A102,'Company Inventory'!$M$11:$M$600))</f>
        <v xml:space="preserve"> </v>
      </c>
      <c r="F102" s="22" t="str">
        <f>IF(A102=" "," ",SUMIF('Company Inventory'!$B$11:$B$600,'Group summary'!A102,'Company Inventory'!$N$11:$N$600))</f>
        <v xml:space="preserve"> </v>
      </c>
      <c r="G102" s="22" t="str">
        <f>IF(A102=" "," ",SUMIF('Company Inventory'!$B$11:$B$600,'Group summary'!A102,'Company Inventory'!$O$11:$O$600))</f>
        <v xml:space="preserve"> </v>
      </c>
    </row>
    <row r="103" spans="1:7" customFormat="1" x14ac:dyDescent="0.35">
      <c r="A103" s="21" t="str">
        <f>IF(Legend!A90=0," ",Legend!A90)</f>
        <v xml:space="preserve"> </v>
      </c>
      <c r="B103" s="21" t="str">
        <f>IF(Legend!B90=0," ",Legend!B90)</f>
        <v xml:space="preserve"> </v>
      </c>
      <c r="C103" s="21" t="str">
        <f>IF(A103=" "," ",SUMIF('Company Inventory'!$B$11:$B$600,'Group summary'!A103,'Company Inventory'!$D$11:$D$600))</f>
        <v xml:space="preserve"> </v>
      </c>
      <c r="D103" s="22" t="str">
        <f>IF(A103=" "," ",SUMIF('Company Inventory'!$B$11:$B$600,'Group summary'!A103,'Company Inventory'!$J$11:$J$600))</f>
        <v xml:space="preserve"> </v>
      </c>
      <c r="E103" s="22" t="str">
        <f>IF(A103=" "," ",SUMIF('Company Inventory'!$B$11:$B$600,'Group summary'!A103,'Company Inventory'!$M$11:$M$600))</f>
        <v xml:space="preserve"> </v>
      </c>
      <c r="F103" s="22" t="str">
        <f>IF(A103=" "," ",SUMIF('Company Inventory'!$B$11:$B$600,'Group summary'!A103,'Company Inventory'!$N$11:$N$600))</f>
        <v xml:space="preserve"> </v>
      </c>
      <c r="G103" s="22" t="str">
        <f>IF(A103=" "," ",SUMIF('Company Inventory'!$B$11:$B$600,'Group summary'!A103,'Company Inventory'!$O$11:$O$600))</f>
        <v xml:space="preserve"> </v>
      </c>
    </row>
    <row r="104" spans="1:7" customFormat="1" x14ac:dyDescent="0.35">
      <c r="A104" s="21" t="str">
        <f>IF(Legend!A91=0," ",Legend!A91)</f>
        <v xml:space="preserve"> </v>
      </c>
      <c r="B104" s="21" t="str">
        <f>IF(Legend!B91=0," ",Legend!B91)</f>
        <v xml:space="preserve"> </v>
      </c>
      <c r="C104" s="21" t="str">
        <f>IF(A104=" "," ",SUMIF('Company Inventory'!$B$11:$B$600,'Group summary'!A104,'Company Inventory'!$D$11:$D$600))</f>
        <v xml:space="preserve"> </v>
      </c>
      <c r="D104" s="22" t="str">
        <f>IF(A104=" "," ",SUMIF('Company Inventory'!$B$11:$B$600,'Group summary'!A104,'Company Inventory'!$J$11:$J$600))</f>
        <v xml:space="preserve"> </v>
      </c>
      <c r="E104" s="22" t="str">
        <f>IF(A104=" "," ",SUMIF('Company Inventory'!$B$11:$B$600,'Group summary'!A104,'Company Inventory'!$M$11:$M$600))</f>
        <v xml:space="preserve"> </v>
      </c>
      <c r="F104" s="22" t="str">
        <f>IF(A104=" "," ",SUMIF('Company Inventory'!$B$11:$B$600,'Group summary'!A104,'Company Inventory'!$N$11:$N$600))</f>
        <v xml:space="preserve"> </v>
      </c>
      <c r="G104" s="22" t="str">
        <f>IF(A104=" "," ",SUMIF('Company Inventory'!$B$11:$B$600,'Group summary'!A104,'Company Inventory'!$O$11:$O$600))</f>
        <v xml:space="preserve"> </v>
      </c>
    </row>
    <row r="105" spans="1:7" customFormat="1" x14ac:dyDescent="0.35">
      <c r="A105" s="21" t="str">
        <f>IF(Legend!A92=0," ",Legend!A92)</f>
        <v xml:space="preserve"> </v>
      </c>
      <c r="B105" s="21" t="str">
        <f>IF(Legend!B92=0," ",Legend!B92)</f>
        <v xml:space="preserve"> </v>
      </c>
      <c r="C105" s="21" t="str">
        <f>IF(A105=" "," ",SUMIF('Company Inventory'!$B$11:$B$600,'Group summary'!A105,'Company Inventory'!$D$11:$D$600))</f>
        <v xml:space="preserve"> </v>
      </c>
      <c r="D105" s="22" t="str">
        <f>IF(A105=" "," ",SUMIF('Company Inventory'!$B$11:$B$600,'Group summary'!A105,'Company Inventory'!$J$11:$J$600))</f>
        <v xml:space="preserve"> </v>
      </c>
      <c r="E105" s="22" t="str">
        <f>IF(A105=" "," ",SUMIF('Company Inventory'!$B$11:$B$600,'Group summary'!A105,'Company Inventory'!$M$11:$M$600))</f>
        <v xml:space="preserve"> </v>
      </c>
      <c r="F105" s="22" t="str">
        <f>IF(A105=" "," ",SUMIF('Company Inventory'!$B$11:$B$600,'Group summary'!A105,'Company Inventory'!$N$11:$N$600))</f>
        <v xml:space="preserve"> </v>
      </c>
      <c r="G105" s="22" t="str">
        <f>IF(A105=" "," ",SUMIF('Company Inventory'!$B$11:$B$600,'Group summary'!A105,'Company Inventory'!$O$11:$O$600))</f>
        <v xml:space="preserve"> </v>
      </c>
    </row>
    <row r="106" spans="1:7" customFormat="1" x14ac:dyDescent="0.35">
      <c r="A106" s="21" t="str">
        <f>IF(Legend!A93=0," ",Legend!A93)</f>
        <v xml:space="preserve"> </v>
      </c>
      <c r="B106" s="21" t="str">
        <f>IF(Legend!B93=0," ",Legend!B93)</f>
        <v xml:space="preserve"> </v>
      </c>
      <c r="C106" s="21" t="str">
        <f>IF(A106=" "," ",SUMIF('Company Inventory'!$B$11:$B$600,'Group summary'!A106,'Company Inventory'!$D$11:$D$600))</f>
        <v xml:space="preserve"> </v>
      </c>
      <c r="D106" s="22" t="str">
        <f>IF(A106=" "," ",SUMIF('Company Inventory'!$B$11:$B$600,'Group summary'!A106,'Company Inventory'!$J$11:$J$600))</f>
        <v xml:space="preserve"> </v>
      </c>
      <c r="E106" s="22" t="str">
        <f>IF(A106=" "," ",SUMIF('Company Inventory'!$B$11:$B$600,'Group summary'!A106,'Company Inventory'!$M$11:$M$600))</f>
        <v xml:space="preserve"> </v>
      </c>
      <c r="F106" s="22" t="str">
        <f>IF(A106=" "," ",SUMIF('Company Inventory'!$B$11:$B$600,'Group summary'!A106,'Company Inventory'!$N$11:$N$600))</f>
        <v xml:space="preserve"> </v>
      </c>
      <c r="G106" s="22" t="str">
        <f>IF(A106=" "," ",SUMIF('Company Inventory'!$B$11:$B$600,'Group summary'!A106,'Company Inventory'!$O$11:$O$600))</f>
        <v xml:space="preserve"> </v>
      </c>
    </row>
    <row r="107" spans="1:7" customFormat="1" x14ac:dyDescent="0.35">
      <c r="A107" s="21" t="str">
        <f>IF(Legend!A94=0," ",Legend!A94)</f>
        <v xml:space="preserve"> </v>
      </c>
      <c r="B107" s="21" t="str">
        <f>IF(Legend!B94=0," ",Legend!B94)</f>
        <v xml:space="preserve"> </v>
      </c>
      <c r="C107" s="21" t="str">
        <f>IF(A107=" "," ",SUMIF('Company Inventory'!$B$11:$B$600,'Group summary'!A107,'Company Inventory'!$D$11:$D$600))</f>
        <v xml:space="preserve"> </v>
      </c>
      <c r="D107" s="22" t="str">
        <f>IF(A107=" "," ",SUMIF('Company Inventory'!$B$11:$B$600,'Group summary'!A107,'Company Inventory'!$J$11:$J$600))</f>
        <v xml:space="preserve"> </v>
      </c>
      <c r="E107" s="22" t="str">
        <f>IF(A107=" "," ",SUMIF('Company Inventory'!$B$11:$B$600,'Group summary'!A107,'Company Inventory'!$M$11:$M$600))</f>
        <v xml:space="preserve"> </v>
      </c>
      <c r="F107" s="22" t="str">
        <f>IF(A107=" "," ",SUMIF('Company Inventory'!$B$11:$B$600,'Group summary'!A107,'Company Inventory'!$N$11:$N$600))</f>
        <v xml:space="preserve"> </v>
      </c>
      <c r="G107" s="22" t="str">
        <f>IF(A107=" "," ",SUMIF('Company Inventory'!$B$11:$B$600,'Group summary'!A107,'Company Inventory'!$O$11:$O$600))</f>
        <v xml:space="preserve"> </v>
      </c>
    </row>
    <row r="108" spans="1:7" customFormat="1" x14ac:dyDescent="0.35">
      <c r="A108" s="21" t="str">
        <f>IF(Legend!A95=0," ",Legend!A95)</f>
        <v xml:space="preserve"> </v>
      </c>
      <c r="B108" s="21" t="str">
        <f>IF(Legend!B95=0," ",Legend!B95)</f>
        <v xml:space="preserve"> </v>
      </c>
      <c r="C108" s="21" t="str">
        <f>IF(A108=" "," ",SUMIF('Company Inventory'!$B$11:$B$600,'Group summary'!A108,'Company Inventory'!$D$11:$D$600))</f>
        <v xml:space="preserve"> </v>
      </c>
      <c r="D108" s="22" t="str">
        <f>IF(A108=" "," ",SUMIF('Company Inventory'!$B$11:$B$600,'Group summary'!A108,'Company Inventory'!$J$11:$J$600))</f>
        <v xml:space="preserve"> </v>
      </c>
      <c r="E108" s="22" t="str">
        <f>IF(A108=" "," ",SUMIF('Company Inventory'!$B$11:$B$600,'Group summary'!A108,'Company Inventory'!$M$11:$M$600))</f>
        <v xml:space="preserve"> </v>
      </c>
      <c r="F108" s="22" t="str">
        <f>IF(A108=" "," ",SUMIF('Company Inventory'!$B$11:$B$600,'Group summary'!A108,'Company Inventory'!$N$11:$N$600))</f>
        <v xml:space="preserve"> </v>
      </c>
      <c r="G108" s="22" t="str">
        <f>IF(A108=" "," ",SUMIF('Company Inventory'!$B$11:$B$600,'Group summary'!A108,'Company Inventory'!$O$11:$O$600))</f>
        <v xml:space="preserve"> </v>
      </c>
    </row>
    <row r="109" spans="1:7" customFormat="1" x14ac:dyDescent="0.35">
      <c r="A109" s="21" t="str">
        <f>IF(Legend!A96=0," ",Legend!A96)</f>
        <v xml:space="preserve"> </v>
      </c>
      <c r="B109" s="21" t="str">
        <f>IF(Legend!B96=0," ",Legend!B96)</f>
        <v xml:space="preserve"> </v>
      </c>
      <c r="C109" s="21" t="str">
        <f>IF(A109=" "," ",SUMIF('Company Inventory'!$B$11:$B$600,'Group summary'!A109,'Company Inventory'!$D$11:$D$600))</f>
        <v xml:space="preserve"> </v>
      </c>
      <c r="D109" s="22" t="str">
        <f>IF(A109=" "," ",SUMIF('Company Inventory'!$B$11:$B$600,'Group summary'!A109,'Company Inventory'!$J$11:$J$600))</f>
        <v xml:space="preserve"> </v>
      </c>
      <c r="E109" s="22" t="str">
        <f>IF(A109=" "," ",SUMIF('Company Inventory'!$B$11:$B$600,'Group summary'!A109,'Company Inventory'!$M$11:$M$600))</f>
        <v xml:space="preserve"> </v>
      </c>
      <c r="F109" s="22" t="str">
        <f>IF(A109=" "," ",SUMIF('Company Inventory'!$B$11:$B$600,'Group summary'!A109,'Company Inventory'!$N$11:$N$600))</f>
        <v xml:space="preserve"> </v>
      </c>
      <c r="G109" s="22" t="str">
        <f>IF(A109=" "," ",SUMIF('Company Inventory'!$B$11:$B$600,'Group summary'!A109,'Company Inventory'!$O$11:$O$600))</f>
        <v xml:space="preserve"> </v>
      </c>
    </row>
    <row r="110" spans="1:7" customFormat="1" x14ac:dyDescent="0.35">
      <c r="A110" s="21" t="str">
        <f>IF(Legend!A97=0," ",Legend!A97)</f>
        <v xml:space="preserve"> </v>
      </c>
      <c r="B110" s="21" t="str">
        <f>IF(Legend!B97=0," ",Legend!B97)</f>
        <v xml:space="preserve"> </v>
      </c>
      <c r="C110" s="21" t="str">
        <f>IF(A110=" "," ",SUMIF('Company Inventory'!$B$11:$B$600,'Group summary'!A110,'Company Inventory'!$D$11:$D$600))</f>
        <v xml:space="preserve"> </v>
      </c>
      <c r="D110" s="22" t="str">
        <f>IF(A110=" "," ",SUMIF('Company Inventory'!$B$11:$B$600,'Group summary'!A110,'Company Inventory'!$J$11:$J$600))</f>
        <v xml:space="preserve"> </v>
      </c>
      <c r="E110" s="22" t="str">
        <f>IF(A110=" "," ",SUMIF('Company Inventory'!$B$11:$B$600,'Group summary'!A110,'Company Inventory'!$M$11:$M$600))</f>
        <v xml:space="preserve"> </v>
      </c>
      <c r="F110" s="22" t="str">
        <f>IF(A110=" "," ",SUMIF('Company Inventory'!$B$11:$B$600,'Group summary'!A110,'Company Inventory'!$N$11:$N$600))</f>
        <v xml:space="preserve"> </v>
      </c>
      <c r="G110" s="22" t="str">
        <f>IF(A110=" "," ",SUMIF('Company Inventory'!$B$11:$B$600,'Group summary'!A110,'Company Inventory'!$O$11:$O$600))</f>
        <v xml:space="preserve"> </v>
      </c>
    </row>
    <row r="111" spans="1:7" customFormat="1" x14ac:dyDescent="0.35">
      <c r="A111" s="21" t="str">
        <f>IF(Legend!A98=0," ",Legend!A98)</f>
        <v xml:space="preserve"> </v>
      </c>
      <c r="B111" s="21" t="str">
        <f>IF(Legend!B98=0," ",Legend!B98)</f>
        <v xml:space="preserve"> </v>
      </c>
      <c r="C111" s="21" t="str">
        <f>IF(A111=" "," ",SUMIF('Company Inventory'!$B$11:$B$600,'Group summary'!A111,'Company Inventory'!$D$11:$D$600))</f>
        <v xml:space="preserve"> </v>
      </c>
      <c r="D111" s="22" t="str">
        <f>IF(A111=" "," ",SUMIF('Company Inventory'!$B$11:$B$600,'Group summary'!A111,'Company Inventory'!$J$11:$J$600))</f>
        <v xml:space="preserve"> </v>
      </c>
      <c r="E111" s="22" t="str">
        <f>IF(A111=" "," ",SUMIF('Company Inventory'!$B$11:$B$600,'Group summary'!A111,'Company Inventory'!$M$11:$M$600))</f>
        <v xml:space="preserve"> </v>
      </c>
      <c r="F111" s="22" t="str">
        <f>IF(A111=" "," ",SUMIF('Company Inventory'!$B$11:$B$600,'Group summary'!A111,'Company Inventory'!$N$11:$N$600))</f>
        <v xml:space="preserve"> </v>
      </c>
      <c r="G111" s="22" t="str">
        <f>IF(A111=" "," ",SUMIF('Company Inventory'!$B$11:$B$600,'Group summary'!A111,'Company Inventory'!$O$11:$O$600))</f>
        <v xml:space="preserve"> </v>
      </c>
    </row>
    <row r="112" spans="1:7" customFormat="1" x14ac:dyDescent="0.35">
      <c r="A112" s="21" t="str">
        <f>IF(Legend!A99=0," ",Legend!A99)</f>
        <v xml:space="preserve"> </v>
      </c>
      <c r="B112" s="21" t="str">
        <f>IF(Legend!B99=0," ",Legend!B99)</f>
        <v xml:space="preserve"> </v>
      </c>
      <c r="C112" s="21" t="str">
        <f>IF(A112=" "," ",SUMIF('Company Inventory'!$B$11:$B$600,'Group summary'!A112,'Company Inventory'!$D$11:$D$600))</f>
        <v xml:space="preserve"> </v>
      </c>
      <c r="D112" s="22" t="str">
        <f>IF(A112=" "," ",SUMIF('Company Inventory'!$B$11:$B$600,'Group summary'!A112,'Company Inventory'!$J$11:$J$600))</f>
        <v xml:space="preserve"> </v>
      </c>
      <c r="E112" s="22" t="str">
        <f>IF(A112=" "," ",SUMIF('Company Inventory'!$B$11:$B$600,'Group summary'!A112,'Company Inventory'!$M$11:$M$600))</f>
        <v xml:space="preserve"> </v>
      </c>
      <c r="F112" s="22" t="str">
        <f>IF(A112=" "," ",SUMIF('Company Inventory'!$B$11:$B$600,'Group summary'!A112,'Company Inventory'!$N$11:$N$600))</f>
        <v xml:space="preserve"> </v>
      </c>
      <c r="G112" s="22" t="str">
        <f>IF(A112=" "," ",SUMIF('Company Inventory'!$B$11:$B$600,'Group summary'!A112,'Company Inventory'!$O$11:$O$600))</f>
        <v xml:space="preserve"> </v>
      </c>
    </row>
    <row r="113" spans="1:7" customFormat="1" x14ac:dyDescent="0.35">
      <c r="A113" s="21" t="str">
        <f>IF(Legend!A100=0," ",Legend!A100)</f>
        <v xml:space="preserve"> </v>
      </c>
      <c r="B113" s="21" t="str">
        <f>IF(Legend!B100=0," ",Legend!B100)</f>
        <v xml:space="preserve"> </v>
      </c>
      <c r="C113" s="21" t="str">
        <f>IF(A113=" "," ",SUMIF('Company Inventory'!$B$11:$B$600,'Group summary'!A113,'Company Inventory'!$D$11:$D$600))</f>
        <v xml:space="preserve"> </v>
      </c>
      <c r="D113" s="22" t="str">
        <f>IF(A113=" "," ",SUMIF('Company Inventory'!$B$11:$B$600,'Group summary'!A113,'Company Inventory'!$J$11:$J$600))</f>
        <v xml:space="preserve"> </v>
      </c>
      <c r="E113" s="22" t="str">
        <f>IF(A113=" "," ",SUMIF('Company Inventory'!$B$11:$B$600,'Group summary'!A113,'Company Inventory'!$M$11:$M$600))</f>
        <v xml:space="preserve"> </v>
      </c>
      <c r="F113" s="22" t="str">
        <f>IF(A113=" "," ",SUMIF('Company Inventory'!$B$11:$B$600,'Group summary'!A113,'Company Inventory'!$N$11:$N$600))</f>
        <v xml:space="preserve"> </v>
      </c>
      <c r="G113" s="22" t="str">
        <f>IF(A113=" "," ",SUMIF('Company Inventory'!$B$11:$B$600,'Group summary'!A113,'Company Inventory'!$O$11:$O$600))</f>
        <v xml:space="preserve"> </v>
      </c>
    </row>
    <row r="114" spans="1:7" customFormat="1" x14ac:dyDescent="0.35">
      <c r="A114" s="21" t="str">
        <f>IF(Legend!A101=0," ",Legend!A101)</f>
        <v xml:space="preserve"> </v>
      </c>
      <c r="B114" s="21" t="str">
        <f>IF(Legend!B101=0," ",Legend!B101)</f>
        <v xml:space="preserve"> </v>
      </c>
      <c r="C114" s="21" t="str">
        <f>IF(A114=" "," ",SUMIF('Company Inventory'!$B$11:$B$600,'Group summary'!A114,'Company Inventory'!$D$11:$D$600))</f>
        <v xml:space="preserve"> </v>
      </c>
      <c r="D114" s="22" t="str">
        <f>IF(A114=" "," ",SUMIF('Company Inventory'!$B$11:$B$600,'Group summary'!A114,'Company Inventory'!$J$11:$J$600))</f>
        <v xml:space="preserve"> </v>
      </c>
      <c r="E114" s="22" t="str">
        <f>IF(A114=" "," ",SUMIF('Company Inventory'!$B$11:$B$600,'Group summary'!A114,'Company Inventory'!$M$11:$M$600))</f>
        <v xml:space="preserve"> </v>
      </c>
      <c r="F114" s="22" t="str">
        <f>IF(A114=" "," ",SUMIF('Company Inventory'!$B$11:$B$600,'Group summary'!A114,'Company Inventory'!$N$11:$N$600))</f>
        <v xml:space="preserve"> </v>
      </c>
      <c r="G114" s="22" t="str">
        <f>IF(A114=" "," ",SUMIF('Company Inventory'!$B$11:$B$600,'Group summary'!A114,'Company Inventory'!$O$11:$O$600))</f>
        <v xml:space="preserve"> </v>
      </c>
    </row>
    <row r="115" spans="1:7" customFormat="1" x14ac:dyDescent="0.35">
      <c r="A115" s="21" t="str">
        <f>IF(Legend!A102=0," ",Legend!A102)</f>
        <v xml:space="preserve"> </v>
      </c>
      <c r="B115" s="21" t="str">
        <f>IF(Legend!B102=0," ",Legend!B102)</f>
        <v xml:space="preserve"> </v>
      </c>
      <c r="C115" s="21" t="str">
        <f>IF(A115=" "," ",SUMIF('Company Inventory'!$B$11:$B$600,'Group summary'!A115,'Company Inventory'!$D$11:$D$600))</f>
        <v xml:space="preserve"> </v>
      </c>
      <c r="D115" s="22" t="str">
        <f>IF(A115=" "," ",SUMIF('Company Inventory'!$B$11:$B$600,'Group summary'!A115,'Company Inventory'!$J$11:$J$600))</f>
        <v xml:space="preserve"> </v>
      </c>
      <c r="E115" s="22" t="str">
        <f>IF(A115=" "," ",SUMIF('Company Inventory'!$B$11:$B$600,'Group summary'!A115,'Company Inventory'!$M$11:$M$600))</f>
        <v xml:space="preserve"> </v>
      </c>
      <c r="F115" s="22" t="str">
        <f>IF(A115=" "," ",SUMIF('Company Inventory'!$B$11:$B$600,'Group summary'!A115,'Company Inventory'!$N$11:$N$600))</f>
        <v xml:space="preserve"> </v>
      </c>
      <c r="G115" s="22" t="str">
        <f>IF(A115=" "," ",SUMIF('Company Inventory'!$B$11:$B$600,'Group summary'!A115,'Company Inventory'!$O$11:$O$600))</f>
        <v xml:space="preserve"> </v>
      </c>
    </row>
    <row r="116" spans="1:7" customFormat="1" x14ac:dyDescent="0.35">
      <c r="A116" s="21" t="str">
        <f>IF(Legend!A103=0," ",Legend!A103)</f>
        <v xml:space="preserve"> </v>
      </c>
      <c r="B116" s="21" t="str">
        <f>IF(Legend!B103=0," ",Legend!B103)</f>
        <v xml:space="preserve"> </v>
      </c>
      <c r="C116" s="21" t="str">
        <f>IF(A116=" "," ",SUMIF('Company Inventory'!$B$11:$B$600,'Group summary'!A116,'Company Inventory'!$D$11:$D$600))</f>
        <v xml:space="preserve"> </v>
      </c>
      <c r="D116" s="22" t="str">
        <f>IF(A116=" "," ",SUMIF('Company Inventory'!$B$11:$B$600,'Group summary'!A116,'Company Inventory'!$J$11:$J$600))</f>
        <v xml:space="preserve"> </v>
      </c>
      <c r="E116" s="22" t="str">
        <f>IF(A116=" "," ",SUMIF('Company Inventory'!$B$11:$B$600,'Group summary'!A116,'Company Inventory'!$M$11:$M$600))</f>
        <v xml:space="preserve"> </v>
      </c>
      <c r="F116" s="22" t="str">
        <f>IF(A116=" "," ",SUMIF('Company Inventory'!$B$11:$B$600,'Group summary'!A116,'Company Inventory'!$N$11:$N$600))</f>
        <v xml:space="preserve"> </v>
      </c>
      <c r="G116" s="22" t="str">
        <f>IF(A116=" "," ",SUMIF('Company Inventory'!$B$11:$B$600,'Group summary'!A116,'Company Inventory'!$O$11:$O$600))</f>
        <v xml:space="preserve"> </v>
      </c>
    </row>
    <row r="117" spans="1:7" customFormat="1" x14ac:dyDescent="0.35">
      <c r="A117" s="21" t="str">
        <f>IF(Legend!A104=0," ",Legend!A104)</f>
        <v xml:space="preserve"> </v>
      </c>
      <c r="B117" s="21" t="str">
        <f>IF(Legend!B104=0," ",Legend!B104)</f>
        <v xml:space="preserve"> </v>
      </c>
      <c r="C117" s="21" t="str">
        <f>IF(A117=" "," ",SUMIF('Company Inventory'!$B$11:$B$600,'Group summary'!A117,'Company Inventory'!$D$11:$D$600))</f>
        <v xml:space="preserve"> </v>
      </c>
      <c r="D117" s="22" t="str">
        <f>IF(A117=" "," ",SUMIF('Company Inventory'!$B$11:$B$600,'Group summary'!A117,'Company Inventory'!$J$11:$J$600))</f>
        <v xml:space="preserve"> </v>
      </c>
      <c r="E117" s="22" t="str">
        <f>IF(A117=" "," ",SUMIF('Company Inventory'!$B$11:$B$600,'Group summary'!A117,'Company Inventory'!$M$11:$M$600))</f>
        <v xml:space="preserve"> </v>
      </c>
      <c r="F117" s="22" t="str">
        <f>IF(A117=" "," ",SUMIF('Company Inventory'!$B$11:$B$600,'Group summary'!A117,'Company Inventory'!$N$11:$N$600))</f>
        <v xml:space="preserve"> </v>
      </c>
      <c r="G117" s="22" t="str">
        <f>IF(A117=" "," ",SUMIF('Company Inventory'!$B$11:$B$600,'Group summary'!A117,'Company Inventory'!$O$11:$O$600))</f>
        <v xml:space="preserve"> </v>
      </c>
    </row>
    <row r="118" spans="1:7" customFormat="1" x14ac:dyDescent="0.35">
      <c r="A118" s="21" t="str">
        <f>IF(Legend!A105=0," ",Legend!A105)</f>
        <v xml:space="preserve"> </v>
      </c>
      <c r="B118" s="21" t="str">
        <f>IF(Legend!B105=0," ",Legend!B105)</f>
        <v xml:space="preserve"> </v>
      </c>
      <c r="C118" s="21" t="str">
        <f>IF(A118=" "," ",SUMIF('Company Inventory'!$B$11:$B$600,'Group summary'!A118,'Company Inventory'!$D$11:$D$600))</f>
        <v xml:space="preserve"> </v>
      </c>
      <c r="D118" s="22" t="str">
        <f>IF(A118=" "," ",SUMIF('Company Inventory'!$B$11:$B$600,'Group summary'!A118,'Company Inventory'!$J$11:$J$600))</f>
        <v xml:space="preserve"> </v>
      </c>
      <c r="E118" s="22" t="str">
        <f>IF(A118=" "," ",SUMIF('Company Inventory'!$B$11:$B$600,'Group summary'!A118,'Company Inventory'!$M$11:$M$600))</f>
        <v xml:space="preserve"> </v>
      </c>
      <c r="F118" s="22" t="str">
        <f>IF(A118=" "," ",SUMIF('Company Inventory'!$B$11:$B$600,'Group summary'!A118,'Company Inventory'!$N$11:$N$600))</f>
        <v xml:space="preserve"> </v>
      </c>
      <c r="G118" s="22" t="str">
        <f>IF(A118=" "," ",SUMIF('Company Inventory'!$B$11:$B$600,'Group summary'!A118,'Company Inventory'!$O$11:$O$600))</f>
        <v xml:space="preserve"> </v>
      </c>
    </row>
    <row r="119" spans="1:7" customFormat="1" x14ac:dyDescent="0.35">
      <c r="A119" s="21" t="str">
        <f>IF(Legend!A106=0," ",Legend!A106)</f>
        <v xml:space="preserve"> </v>
      </c>
      <c r="B119" s="21" t="str">
        <f>IF(Legend!B106=0," ",Legend!B106)</f>
        <v xml:space="preserve"> </v>
      </c>
      <c r="C119" s="21" t="str">
        <f>IF(A119=" "," ",SUMIF('Company Inventory'!$B$11:$B$600,'Group summary'!A119,'Company Inventory'!$D$11:$D$600))</f>
        <v xml:space="preserve"> </v>
      </c>
      <c r="D119" s="22" t="str">
        <f>IF(A119=" "," ",SUMIF('Company Inventory'!$B$11:$B$600,'Group summary'!A119,'Company Inventory'!$J$11:$J$600))</f>
        <v xml:space="preserve"> </v>
      </c>
      <c r="E119" s="22" t="str">
        <f>IF(A119=" "," ",SUMIF('Company Inventory'!$B$11:$B$600,'Group summary'!A119,'Company Inventory'!$M$11:$M$600))</f>
        <v xml:space="preserve"> </v>
      </c>
      <c r="F119" s="22" t="str">
        <f>IF(A119=" "," ",SUMIF('Company Inventory'!$B$11:$B$600,'Group summary'!A119,'Company Inventory'!$N$11:$N$600))</f>
        <v xml:space="preserve"> </v>
      </c>
      <c r="G119" s="22" t="str">
        <f>IF(A119=" "," ",SUMIF('Company Inventory'!$B$11:$B$600,'Group summary'!A119,'Company Inventory'!$O$11:$O$600))</f>
        <v xml:space="preserve"> </v>
      </c>
    </row>
    <row r="120" spans="1:7" customFormat="1" x14ac:dyDescent="0.35">
      <c r="A120" s="21" t="str">
        <f>IF(Legend!A107=0," ",Legend!A107)</f>
        <v xml:space="preserve"> </v>
      </c>
      <c r="B120" s="21" t="str">
        <f>IF(Legend!B107=0," ",Legend!B107)</f>
        <v xml:space="preserve"> </v>
      </c>
      <c r="C120" s="21" t="str">
        <f>IF(A120=" "," ",SUMIF('Company Inventory'!$B$11:$B$600,'Group summary'!A120,'Company Inventory'!$D$11:$D$600))</f>
        <v xml:space="preserve"> </v>
      </c>
      <c r="D120" s="22" t="str">
        <f>IF(A120=" "," ",SUMIF('Company Inventory'!$B$11:$B$600,'Group summary'!A120,'Company Inventory'!$J$11:$J$600))</f>
        <v xml:space="preserve"> </v>
      </c>
      <c r="E120" s="22" t="str">
        <f>IF(A120=" "," ",SUMIF('Company Inventory'!$B$11:$B$600,'Group summary'!A120,'Company Inventory'!$M$11:$M$600))</f>
        <v xml:space="preserve"> </v>
      </c>
      <c r="F120" s="22" t="str">
        <f>IF(A120=" "," ",SUMIF('Company Inventory'!$B$11:$B$600,'Group summary'!A120,'Company Inventory'!$N$11:$N$600))</f>
        <v xml:space="preserve"> </v>
      </c>
      <c r="G120" s="22" t="str">
        <f>IF(A120=" "," ",SUMIF('Company Inventory'!$B$11:$B$600,'Group summary'!A120,'Company Inventory'!$O$11:$O$600))</f>
        <v xml:space="preserve"> </v>
      </c>
    </row>
    <row r="121" spans="1:7" customFormat="1" x14ac:dyDescent="0.35">
      <c r="A121" s="21" t="str">
        <f>IF(Legend!A108=0," ",Legend!A108)</f>
        <v xml:space="preserve"> </v>
      </c>
      <c r="B121" s="21" t="str">
        <f>IF(Legend!B108=0," ",Legend!B108)</f>
        <v xml:space="preserve"> </v>
      </c>
      <c r="C121" s="21" t="str">
        <f>IF(A121=" "," ",SUMIF('Company Inventory'!$B$11:$B$600,'Group summary'!A121,'Company Inventory'!$D$11:$D$600))</f>
        <v xml:space="preserve"> </v>
      </c>
      <c r="D121" s="22" t="str">
        <f>IF(A121=" "," ",SUMIF('Company Inventory'!$B$11:$B$600,'Group summary'!A121,'Company Inventory'!$J$11:$J$600))</f>
        <v xml:space="preserve"> </v>
      </c>
      <c r="E121" s="22" t="str">
        <f>IF(A121=" "," ",SUMIF('Company Inventory'!$B$11:$B$600,'Group summary'!A121,'Company Inventory'!$M$11:$M$600))</f>
        <v xml:space="preserve"> </v>
      </c>
      <c r="F121" s="22" t="str">
        <f>IF(A121=" "," ",SUMIF('Company Inventory'!$B$11:$B$600,'Group summary'!A121,'Company Inventory'!$N$11:$N$600))</f>
        <v xml:space="preserve"> </v>
      </c>
      <c r="G121" s="22" t="str">
        <f>IF(A121=" "," ",SUMIF('Company Inventory'!$B$11:$B$600,'Group summary'!A121,'Company Inventory'!$O$11:$O$600))</f>
        <v xml:space="preserve"> </v>
      </c>
    </row>
    <row r="122" spans="1:7" customFormat="1" x14ac:dyDescent="0.35">
      <c r="A122" s="21" t="str">
        <f>IF(Legend!A109=0," ",Legend!A109)</f>
        <v xml:space="preserve"> </v>
      </c>
      <c r="B122" s="21" t="str">
        <f>IF(Legend!B109=0," ",Legend!B109)</f>
        <v xml:space="preserve"> </v>
      </c>
      <c r="C122" s="21" t="str">
        <f>IF(A122=" "," ",SUMIF('Company Inventory'!$B$11:$B$600,'Group summary'!A122,'Company Inventory'!$D$11:$D$600))</f>
        <v xml:space="preserve"> </v>
      </c>
      <c r="D122" s="22" t="str">
        <f>IF(A122=" "," ",SUMIF('Company Inventory'!$B$11:$B$600,'Group summary'!A122,'Company Inventory'!$J$11:$J$600))</f>
        <v xml:space="preserve"> </v>
      </c>
      <c r="E122" s="22" t="str">
        <f>IF(A122=" "," ",SUMIF('Company Inventory'!$B$11:$B$600,'Group summary'!A122,'Company Inventory'!$M$11:$M$600))</f>
        <v xml:space="preserve"> </v>
      </c>
      <c r="F122" s="22" t="str">
        <f>IF(A122=" "," ",SUMIF('Company Inventory'!$B$11:$B$600,'Group summary'!A122,'Company Inventory'!$N$11:$N$600))</f>
        <v xml:space="preserve"> </v>
      </c>
      <c r="G122" s="22" t="str">
        <f>IF(A122=" "," ",SUMIF('Company Inventory'!$B$11:$B$600,'Group summary'!A122,'Company Inventory'!$O$11:$O$600))</f>
        <v xml:space="preserve"> </v>
      </c>
    </row>
    <row r="123" spans="1:7" customFormat="1" x14ac:dyDescent="0.35">
      <c r="A123" s="21" t="str">
        <f>IF(Legend!A110=0," ",Legend!A110)</f>
        <v xml:space="preserve"> </v>
      </c>
      <c r="B123" s="21" t="str">
        <f>IF(Legend!B110=0," ",Legend!B110)</f>
        <v xml:space="preserve"> </v>
      </c>
      <c r="C123" s="21" t="str">
        <f>IF(A123=" "," ",SUMIF('Company Inventory'!$B$11:$B$600,'Group summary'!A123,'Company Inventory'!$D$11:$D$600))</f>
        <v xml:space="preserve"> </v>
      </c>
      <c r="D123" s="22" t="str">
        <f>IF(A123=" "," ",SUMIF('Company Inventory'!$B$11:$B$600,'Group summary'!A123,'Company Inventory'!$J$11:$J$600))</f>
        <v xml:space="preserve"> </v>
      </c>
      <c r="E123" s="22" t="str">
        <f>IF(A123=" "," ",SUMIF('Company Inventory'!$B$11:$B$600,'Group summary'!A123,'Company Inventory'!$M$11:$M$600))</f>
        <v xml:space="preserve"> </v>
      </c>
      <c r="F123" s="22" t="str">
        <f>IF(A123=" "," ",SUMIF('Company Inventory'!$B$11:$B$600,'Group summary'!A123,'Company Inventory'!$N$11:$N$600))</f>
        <v xml:space="preserve"> </v>
      </c>
      <c r="G123" s="22" t="str">
        <f>IF(A123=" "," ",SUMIF('Company Inventory'!$B$11:$B$600,'Group summary'!A123,'Company Inventory'!$O$11:$O$600))</f>
        <v xml:space="preserve"> </v>
      </c>
    </row>
    <row r="124" spans="1:7" customFormat="1" x14ac:dyDescent="0.35">
      <c r="A124" s="21" t="str">
        <f>IF(Legend!A111=0," ",Legend!A111)</f>
        <v xml:space="preserve"> </v>
      </c>
      <c r="B124" s="21" t="str">
        <f>IF(Legend!B111=0," ",Legend!B111)</f>
        <v xml:space="preserve"> </v>
      </c>
      <c r="C124" s="21" t="str">
        <f>IF(A124=" "," ",SUMIF('Company Inventory'!$B$11:$B$600,'Group summary'!A124,'Company Inventory'!$D$11:$D$600))</f>
        <v xml:space="preserve"> </v>
      </c>
      <c r="D124" s="22" t="str">
        <f>IF(A124=" "," ",SUMIF('Company Inventory'!$B$11:$B$600,'Group summary'!A124,'Company Inventory'!$J$11:$J$600))</f>
        <v xml:space="preserve"> </v>
      </c>
      <c r="E124" s="22" t="str">
        <f>IF(A124=" "," ",SUMIF('Company Inventory'!$B$11:$B$600,'Group summary'!A124,'Company Inventory'!$M$11:$M$600))</f>
        <v xml:space="preserve"> </v>
      </c>
      <c r="F124" s="22" t="str">
        <f>IF(A124=" "," ",SUMIF('Company Inventory'!$B$11:$B$600,'Group summary'!A124,'Company Inventory'!$N$11:$N$600))</f>
        <v xml:space="preserve"> </v>
      </c>
      <c r="G124" s="22" t="str">
        <f>IF(A124=" "," ",SUMIF('Company Inventory'!$B$11:$B$600,'Group summary'!A124,'Company Inventory'!$O$11:$O$600))</f>
        <v xml:space="preserve"> </v>
      </c>
    </row>
    <row r="125" spans="1:7" customFormat="1" x14ac:dyDescent="0.35">
      <c r="A125" s="21" t="str">
        <f>IF(Legend!A112=0," ",Legend!A112)</f>
        <v xml:space="preserve"> </v>
      </c>
      <c r="B125" s="21" t="str">
        <f>IF(Legend!B112=0," ",Legend!B112)</f>
        <v xml:space="preserve"> </v>
      </c>
      <c r="C125" s="21" t="str">
        <f>IF(A125=" "," ",SUMIF('Company Inventory'!$B$11:$B$600,'Group summary'!A125,'Company Inventory'!$D$11:$D$600))</f>
        <v xml:space="preserve"> </v>
      </c>
      <c r="D125" s="22" t="str">
        <f>IF(A125=" "," ",SUMIF('Company Inventory'!$B$11:$B$600,'Group summary'!A125,'Company Inventory'!$J$11:$J$600))</f>
        <v xml:space="preserve"> </v>
      </c>
      <c r="E125" s="22" t="str">
        <f>IF(A125=" "," ",SUMIF('Company Inventory'!$B$11:$B$600,'Group summary'!A125,'Company Inventory'!$M$11:$M$600))</f>
        <v xml:space="preserve"> </v>
      </c>
      <c r="F125" s="22" t="str">
        <f>IF(A125=" "," ",SUMIF('Company Inventory'!$B$11:$B$600,'Group summary'!A125,'Company Inventory'!$N$11:$N$600))</f>
        <v xml:space="preserve"> </v>
      </c>
      <c r="G125" s="22" t="str">
        <f>IF(A125=" "," ",SUMIF('Company Inventory'!$B$11:$B$600,'Group summary'!A125,'Company Inventory'!$O$11:$O$600))</f>
        <v xml:space="preserve"> </v>
      </c>
    </row>
    <row r="126" spans="1:7" customFormat="1" x14ac:dyDescent="0.35">
      <c r="A126" s="21" t="str">
        <f>IF(Legend!A113=0," ",Legend!A113)</f>
        <v xml:space="preserve"> </v>
      </c>
      <c r="B126" s="21" t="str">
        <f>IF(Legend!B113=0," ",Legend!B113)</f>
        <v xml:space="preserve"> </v>
      </c>
      <c r="C126" s="21" t="str">
        <f>IF(A126=" "," ",SUMIF('Company Inventory'!$B$11:$B$600,'Group summary'!A126,'Company Inventory'!$D$11:$D$600))</f>
        <v xml:space="preserve"> </v>
      </c>
      <c r="D126" s="22" t="str">
        <f>IF(A126=" "," ",SUMIF('Company Inventory'!$B$11:$B$600,'Group summary'!A126,'Company Inventory'!$J$11:$J$600))</f>
        <v xml:space="preserve"> </v>
      </c>
      <c r="E126" s="22" t="str">
        <f>IF(A126=" "," ",SUMIF('Company Inventory'!$B$11:$B$600,'Group summary'!A126,'Company Inventory'!$M$11:$M$600))</f>
        <v xml:space="preserve"> </v>
      </c>
      <c r="F126" s="22" t="str">
        <f>IF(A126=" "," ",SUMIF('Company Inventory'!$B$11:$B$600,'Group summary'!A126,'Company Inventory'!$N$11:$N$600))</f>
        <v xml:space="preserve"> </v>
      </c>
      <c r="G126" s="22" t="str">
        <f>IF(A126=" "," ",SUMIF('Company Inventory'!$B$11:$B$600,'Group summary'!A126,'Company Inventory'!$O$11:$O$600))</f>
        <v xml:space="preserve"> </v>
      </c>
    </row>
    <row r="127" spans="1:7" customFormat="1" x14ac:dyDescent="0.35">
      <c r="A127" s="21" t="str">
        <f>IF(Legend!A114=0," ",Legend!A114)</f>
        <v xml:space="preserve"> </v>
      </c>
      <c r="B127" s="21" t="str">
        <f>IF(Legend!B114=0," ",Legend!B114)</f>
        <v xml:space="preserve"> </v>
      </c>
      <c r="C127" s="21" t="str">
        <f>IF(A127=" "," ",SUMIF('Company Inventory'!$B$11:$B$600,'Group summary'!A127,'Company Inventory'!$D$11:$D$600))</f>
        <v xml:space="preserve"> </v>
      </c>
      <c r="D127" s="22" t="str">
        <f>IF(A127=" "," ",SUMIF('Company Inventory'!$B$11:$B$600,'Group summary'!A127,'Company Inventory'!$J$11:$J$600))</f>
        <v xml:space="preserve"> </v>
      </c>
      <c r="E127" s="22" t="str">
        <f>IF(A127=" "," ",SUMIF('Company Inventory'!$B$11:$B$600,'Group summary'!A127,'Company Inventory'!$M$11:$M$600))</f>
        <v xml:space="preserve"> </v>
      </c>
      <c r="F127" s="22" t="str">
        <f>IF(A127=" "," ",SUMIF('Company Inventory'!$B$11:$B$600,'Group summary'!A127,'Company Inventory'!$N$11:$N$600))</f>
        <v xml:space="preserve"> </v>
      </c>
      <c r="G127" s="22" t="str">
        <f>IF(A127=" "," ",SUMIF('Company Inventory'!$B$11:$B$600,'Group summary'!A127,'Company Inventory'!$O$11:$O$600))</f>
        <v xml:space="preserve"> </v>
      </c>
    </row>
    <row r="128" spans="1:7" customFormat="1" x14ac:dyDescent="0.35">
      <c r="A128" s="21" t="str">
        <f>IF(Legend!A115=0," ",Legend!A115)</f>
        <v xml:space="preserve"> </v>
      </c>
      <c r="B128" s="21" t="str">
        <f>IF(Legend!B115=0," ",Legend!B115)</f>
        <v xml:space="preserve"> </v>
      </c>
      <c r="C128" s="21" t="str">
        <f>IF(A128=" "," ",SUMIF('Company Inventory'!$B$11:$B$600,'Group summary'!A128,'Company Inventory'!$D$11:$D$600))</f>
        <v xml:space="preserve"> </v>
      </c>
      <c r="D128" s="22" t="str">
        <f>IF(A128=" "," ",SUMIF('Company Inventory'!$B$11:$B$600,'Group summary'!A128,'Company Inventory'!$J$11:$J$600))</f>
        <v xml:space="preserve"> </v>
      </c>
      <c r="E128" s="22" t="str">
        <f>IF(A128=" "," ",SUMIF('Company Inventory'!$B$11:$B$600,'Group summary'!A128,'Company Inventory'!$M$11:$M$600))</f>
        <v xml:space="preserve"> </v>
      </c>
      <c r="F128" s="22" t="str">
        <f>IF(A128=" "," ",SUMIF('Company Inventory'!$B$11:$B$600,'Group summary'!A128,'Company Inventory'!$N$11:$N$600))</f>
        <v xml:space="preserve"> </v>
      </c>
      <c r="G128" s="22" t="str">
        <f>IF(A128=" "," ",SUMIF('Company Inventory'!$B$11:$B$600,'Group summary'!A128,'Company Inventory'!$O$11:$O$600))</f>
        <v xml:space="preserve"> </v>
      </c>
    </row>
    <row r="129" spans="1:7" customFormat="1" x14ac:dyDescent="0.35">
      <c r="A129" s="21" t="str">
        <f>IF(Legend!A116=0," ",Legend!A116)</f>
        <v xml:space="preserve"> </v>
      </c>
      <c r="B129" s="21" t="str">
        <f>IF(Legend!B116=0," ",Legend!B116)</f>
        <v xml:space="preserve"> </v>
      </c>
      <c r="C129" s="21" t="str">
        <f>IF(A129=" "," ",SUMIF('Company Inventory'!$B$11:$B$600,'Group summary'!A129,'Company Inventory'!$D$11:$D$600))</f>
        <v xml:space="preserve"> </v>
      </c>
      <c r="D129" s="22" t="str">
        <f>IF(A129=" "," ",SUMIF('Company Inventory'!$B$11:$B$600,'Group summary'!A129,'Company Inventory'!$J$11:$J$600))</f>
        <v xml:space="preserve"> </v>
      </c>
      <c r="E129" s="22" t="str">
        <f>IF(A129=" "," ",SUMIF('Company Inventory'!$B$11:$B$600,'Group summary'!A129,'Company Inventory'!$M$11:$M$600))</f>
        <v xml:space="preserve"> </v>
      </c>
      <c r="F129" s="22" t="str">
        <f>IF(A129=" "," ",SUMIF('Company Inventory'!$B$11:$B$600,'Group summary'!A129,'Company Inventory'!$N$11:$N$600))</f>
        <v xml:space="preserve"> </v>
      </c>
      <c r="G129" s="22" t="str">
        <f>IF(A129=" "," ",SUMIF('Company Inventory'!$B$11:$B$600,'Group summary'!A129,'Company Inventory'!$O$11:$O$600))</f>
        <v xml:space="preserve"> </v>
      </c>
    </row>
    <row r="130" spans="1:7" customFormat="1" x14ac:dyDescent="0.35">
      <c r="A130" s="21" t="str">
        <f>IF(Legend!A117=0," ",Legend!A117)</f>
        <v xml:space="preserve"> </v>
      </c>
      <c r="B130" s="21" t="str">
        <f>IF(Legend!B117=0," ",Legend!B117)</f>
        <v xml:space="preserve"> </v>
      </c>
      <c r="C130" s="21" t="str">
        <f>IF(A130=" "," ",SUMIF('Company Inventory'!$B$11:$B$600,'Group summary'!A130,'Company Inventory'!$D$11:$D$600))</f>
        <v xml:space="preserve"> </v>
      </c>
      <c r="D130" s="22" t="str">
        <f>IF(A130=" "," ",SUMIF('Company Inventory'!$B$11:$B$600,'Group summary'!A130,'Company Inventory'!$J$11:$J$600))</f>
        <v xml:space="preserve"> </v>
      </c>
      <c r="E130" s="22" t="str">
        <f>IF(A130=" "," ",SUMIF('Company Inventory'!$B$11:$B$600,'Group summary'!A130,'Company Inventory'!$M$11:$M$600))</f>
        <v xml:space="preserve"> </v>
      </c>
      <c r="F130" s="22" t="str">
        <f>IF(A130=" "," ",SUMIF('Company Inventory'!$B$11:$B$600,'Group summary'!A130,'Company Inventory'!$N$11:$N$600))</f>
        <v xml:space="preserve"> </v>
      </c>
      <c r="G130" s="22" t="str">
        <f>IF(A130=" "," ",SUMIF('Company Inventory'!$B$11:$B$600,'Group summary'!A130,'Company Inventory'!$O$11:$O$600))</f>
        <v xml:space="preserve"> </v>
      </c>
    </row>
    <row r="131" spans="1:7" customFormat="1" x14ac:dyDescent="0.35">
      <c r="A131" s="21" t="str">
        <f>IF(Legend!A118=0," ",Legend!A118)</f>
        <v xml:space="preserve"> </v>
      </c>
      <c r="B131" s="21" t="str">
        <f>IF(Legend!B118=0," ",Legend!B118)</f>
        <v xml:space="preserve"> </v>
      </c>
      <c r="C131" s="21" t="str">
        <f>IF(A131=" "," ",SUMIF('Company Inventory'!$B$11:$B$600,'Group summary'!A131,'Company Inventory'!$D$11:$D$600))</f>
        <v xml:space="preserve"> </v>
      </c>
      <c r="D131" s="22" t="str">
        <f>IF(A131=" "," ",SUMIF('Company Inventory'!$B$11:$B$600,'Group summary'!A131,'Company Inventory'!$J$11:$J$600))</f>
        <v xml:space="preserve"> </v>
      </c>
      <c r="E131" s="22" t="str">
        <f>IF(A131=" "," ",SUMIF('Company Inventory'!$B$11:$B$600,'Group summary'!A131,'Company Inventory'!$M$11:$M$600))</f>
        <v xml:space="preserve"> </v>
      </c>
      <c r="F131" s="22" t="str">
        <f>IF(A131=" "," ",SUMIF('Company Inventory'!$B$11:$B$600,'Group summary'!A131,'Company Inventory'!$N$11:$N$600))</f>
        <v xml:space="preserve"> </v>
      </c>
      <c r="G131" s="22" t="str">
        <f>IF(A131=" "," ",SUMIF('Company Inventory'!$B$11:$B$600,'Group summary'!A131,'Company Inventory'!$O$11:$O$600))</f>
        <v xml:space="preserve"> </v>
      </c>
    </row>
    <row r="132" spans="1:7" customFormat="1" x14ac:dyDescent="0.35">
      <c r="A132" s="21" t="str">
        <f>IF(Legend!A119=0," ",Legend!A119)</f>
        <v xml:space="preserve"> </v>
      </c>
      <c r="B132" s="21" t="str">
        <f>IF(Legend!B119=0," ",Legend!B119)</f>
        <v xml:space="preserve"> </v>
      </c>
      <c r="C132" s="21" t="str">
        <f>IF(A132=" "," ",SUMIF('Company Inventory'!$B$11:$B$600,'Group summary'!A132,'Company Inventory'!$D$11:$D$600))</f>
        <v xml:space="preserve"> </v>
      </c>
      <c r="D132" s="22" t="str">
        <f>IF(A132=" "," ",SUMIF('Company Inventory'!$B$11:$B$600,'Group summary'!A132,'Company Inventory'!$J$11:$J$600))</f>
        <v xml:space="preserve"> </v>
      </c>
      <c r="E132" s="22" t="str">
        <f>IF(A132=" "," ",SUMIF('Company Inventory'!$B$11:$B$600,'Group summary'!A132,'Company Inventory'!$M$11:$M$600))</f>
        <v xml:space="preserve"> </v>
      </c>
      <c r="F132" s="22" t="str">
        <f>IF(A132=" "," ",SUMIF('Company Inventory'!$B$11:$B$600,'Group summary'!A132,'Company Inventory'!$N$11:$N$600))</f>
        <v xml:space="preserve"> </v>
      </c>
      <c r="G132" s="22" t="str">
        <f>IF(A132=" "," ",SUMIF('Company Inventory'!$B$11:$B$600,'Group summary'!A132,'Company Inventory'!$O$11:$O$600))</f>
        <v xml:space="preserve"> </v>
      </c>
    </row>
    <row r="133" spans="1:7" customFormat="1" x14ac:dyDescent="0.35">
      <c r="A133" s="21" t="str">
        <f>IF(Legend!A120=0," ",Legend!A120)</f>
        <v xml:space="preserve"> </v>
      </c>
      <c r="B133" s="21" t="str">
        <f>IF(Legend!B120=0," ",Legend!B120)</f>
        <v xml:space="preserve"> </v>
      </c>
      <c r="C133" s="21" t="str">
        <f>IF(A133=" "," ",SUMIF('Company Inventory'!$B$11:$B$600,'Group summary'!A133,'Company Inventory'!$D$11:$D$600))</f>
        <v xml:space="preserve"> </v>
      </c>
      <c r="D133" s="22" t="str">
        <f>IF(A133=" "," ",SUMIF('Company Inventory'!$B$11:$B$600,'Group summary'!A133,'Company Inventory'!$J$11:$J$600))</f>
        <v xml:space="preserve"> </v>
      </c>
      <c r="E133" s="22" t="str">
        <f>IF(A133=" "," ",SUMIF('Company Inventory'!$B$11:$B$600,'Group summary'!A133,'Company Inventory'!$M$11:$M$600))</f>
        <v xml:space="preserve"> </v>
      </c>
      <c r="F133" s="22" t="str">
        <f>IF(A133=" "," ",SUMIF('Company Inventory'!$B$11:$B$600,'Group summary'!A133,'Company Inventory'!$N$11:$N$600))</f>
        <v xml:space="preserve"> </v>
      </c>
      <c r="G133" s="22" t="str">
        <f>IF(A133=" "," ",SUMIF('Company Inventory'!$B$11:$B$600,'Group summary'!A133,'Company Inventory'!$O$11:$O$600))</f>
        <v xml:space="preserve"> </v>
      </c>
    </row>
    <row r="134" spans="1:7" customFormat="1" x14ac:dyDescent="0.35">
      <c r="A134" s="21" t="str">
        <f>IF(Legend!A121=0," ",Legend!A121)</f>
        <v xml:space="preserve"> </v>
      </c>
      <c r="B134" s="21" t="str">
        <f>IF(Legend!B121=0," ",Legend!B121)</f>
        <v xml:space="preserve"> </v>
      </c>
      <c r="C134" s="21" t="str">
        <f>IF(A134=" "," ",SUMIF('Company Inventory'!$B$11:$B$600,'Group summary'!A134,'Company Inventory'!$D$11:$D$600))</f>
        <v xml:space="preserve"> </v>
      </c>
      <c r="D134" s="22" t="str">
        <f>IF(A134=" "," ",SUMIF('Company Inventory'!$B$11:$B$600,'Group summary'!A134,'Company Inventory'!$J$11:$J$600))</f>
        <v xml:space="preserve"> </v>
      </c>
      <c r="E134" s="22" t="str">
        <f>IF(A134=" "," ",SUMIF('Company Inventory'!$B$11:$B$600,'Group summary'!A134,'Company Inventory'!$M$11:$M$600))</f>
        <v xml:space="preserve"> </v>
      </c>
      <c r="F134" s="22" t="str">
        <f>IF(A134=" "," ",SUMIF('Company Inventory'!$B$11:$B$600,'Group summary'!A134,'Company Inventory'!$N$11:$N$600))</f>
        <v xml:space="preserve"> </v>
      </c>
      <c r="G134" s="22" t="str">
        <f>IF(A134=" "," ",SUMIF('Company Inventory'!$B$11:$B$600,'Group summary'!A134,'Company Inventory'!$O$11:$O$600))</f>
        <v xml:space="preserve"> </v>
      </c>
    </row>
    <row r="135" spans="1:7" customFormat="1" x14ac:dyDescent="0.35">
      <c r="A135" s="21" t="str">
        <f>IF(Legend!A122=0," ",Legend!A122)</f>
        <v xml:space="preserve"> </v>
      </c>
      <c r="B135" s="21" t="str">
        <f>IF(Legend!B122=0," ",Legend!B122)</f>
        <v xml:space="preserve"> </v>
      </c>
      <c r="C135" s="21" t="str">
        <f>IF(A135=" "," ",SUMIF('Company Inventory'!$B$11:$B$600,'Group summary'!A135,'Company Inventory'!$D$11:$D$600))</f>
        <v xml:space="preserve"> </v>
      </c>
      <c r="D135" s="22" t="str">
        <f>IF(A135=" "," ",SUMIF('Company Inventory'!$B$11:$B$600,'Group summary'!A135,'Company Inventory'!$J$11:$J$600))</f>
        <v xml:space="preserve"> </v>
      </c>
      <c r="E135" s="22" t="str">
        <f>IF(A135=" "," ",SUMIF('Company Inventory'!$B$11:$B$600,'Group summary'!A135,'Company Inventory'!$M$11:$M$600))</f>
        <v xml:space="preserve"> </v>
      </c>
      <c r="F135" s="22" t="str">
        <f>IF(A135=" "," ",SUMIF('Company Inventory'!$B$11:$B$600,'Group summary'!A135,'Company Inventory'!$N$11:$N$600))</f>
        <v xml:space="preserve"> </v>
      </c>
      <c r="G135" s="22" t="str">
        <f>IF(A135=" "," ",SUMIF('Company Inventory'!$B$11:$B$600,'Group summary'!A135,'Company Inventory'!$O$11:$O$600))</f>
        <v xml:space="preserve"> </v>
      </c>
    </row>
    <row r="136" spans="1:7" customFormat="1" x14ac:dyDescent="0.35">
      <c r="A136" s="21" t="str">
        <f>IF(Legend!A123=0," ",Legend!A123)</f>
        <v xml:space="preserve"> </v>
      </c>
      <c r="B136" s="21" t="str">
        <f>IF(Legend!B123=0," ",Legend!B123)</f>
        <v xml:space="preserve"> </v>
      </c>
      <c r="C136" s="21" t="str">
        <f>IF(A136=" "," ",SUMIF('Company Inventory'!$B$11:$B$600,'Group summary'!A136,'Company Inventory'!$D$11:$D$600))</f>
        <v xml:space="preserve"> </v>
      </c>
      <c r="D136" s="22" t="str">
        <f>IF(A136=" "," ",SUMIF('Company Inventory'!$B$11:$B$600,'Group summary'!A136,'Company Inventory'!$J$11:$J$600))</f>
        <v xml:space="preserve"> </v>
      </c>
      <c r="E136" s="22" t="str">
        <f>IF(A136=" "," ",SUMIF('Company Inventory'!$B$11:$B$600,'Group summary'!A136,'Company Inventory'!$M$11:$M$600))</f>
        <v xml:space="preserve"> </v>
      </c>
      <c r="F136" s="22" t="str">
        <f>IF(A136=" "," ",SUMIF('Company Inventory'!$B$11:$B$600,'Group summary'!A136,'Company Inventory'!$N$11:$N$600))</f>
        <v xml:space="preserve"> </v>
      </c>
      <c r="G136" s="22" t="str">
        <f>IF(A136=" "," ",SUMIF('Company Inventory'!$B$11:$B$600,'Group summary'!A136,'Company Inventory'!$O$11:$O$600))</f>
        <v xml:space="preserve"> </v>
      </c>
    </row>
    <row r="137" spans="1:7" customFormat="1" x14ac:dyDescent="0.35">
      <c r="A137" s="21" t="str">
        <f>IF(Legend!A124=0," ",Legend!A124)</f>
        <v xml:space="preserve"> </v>
      </c>
      <c r="B137" s="21" t="str">
        <f>IF(Legend!B124=0," ",Legend!B124)</f>
        <v xml:space="preserve"> </v>
      </c>
      <c r="C137" s="21" t="str">
        <f>IF(A137=" "," ",SUMIF('Company Inventory'!$B$11:$B$600,'Group summary'!A137,'Company Inventory'!$D$11:$D$600))</f>
        <v xml:space="preserve"> </v>
      </c>
      <c r="D137" s="22" t="str">
        <f>IF(A137=" "," ",SUMIF('Company Inventory'!$B$11:$B$600,'Group summary'!A137,'Company Inventory'!$J$11:$J$600))</f>
        <v xml:space="preserve"> </v>
      </c>
      <c r="E137" s="22" t="str">
        <f>IF(A137=" "," ",SUMIF('Company Inventory'!$B$11:$B$600,'Group summary'!A137,'Company Inventory'!$M$11:$M$600))</f>
        <v xml:space="preserve"> </v>
      </c>
      <c r="F137" s="22" t="str">
        <f>IF(A137=" "," ",SUMIF('Company Inventory'!$B$11:$B$600,'Group summary'!A137,'Company Inventory'!$N$11:$N$600))</f>
        <v xml:space="preserve"> </v>
      </c>
      <c r="G137" s="22" t="str">
        <f>IF(A137=" "," ",SUMIF('Company Inventory'!$B$11:$B$600,'Group summary'!A137,'Company Inventory'!$O$11:$O$600))</f>
        <v xml:space="preserve"> </v>
      </c>
    </row>
    <row r="138" spans="1:7" customFormat="1" x14ac:dyDescent="0.35">
      <c r="A138" s="21" t="str">
        <f>IF(Legend!A125=0," ",Legend!A125)</f>
        <v xml:space="preserve"> </v>
      </c>
      <c r="B138" s="21" t="str">
        <f>IF(Legend!B125=0," ",Legend!B125)</f>
        <v xml:space="preserve"> </v>
      </c>
      <c r="C138" s="21" t="str">
        <f>IF(A138=" "," ",SUMIF('Company Inventory'!$B$11:$B$600,'Group summary'!A138,'Company Inventory'!$D$11:$D$600))</f>
        <v xml:space="preserve"> </v>
      </c>
      <c r="D138" s="22" t="str">
        <f>IF(A138=" "," ",SUMIF('Company Inventory'!$B$11:$B$600,'Group summary'!A138,'Company Inventory'!$J$11:$J$600))</f>
        <v xml:space="preserve"> </v>
      </c>
      <c r="E138" s="22" t="str">
        <f>IF(A138=" "," ",SUMIF('Company Inventory'!$B$11:$B$600,'Group summary'!A138,'Company Inventory'!$M$11:$M$600))</f>
        <v xml:space="preserve"> </v>
      </c>
      <c r="F138" s="22" t="str">
        <f>IF(A138=" "," ",SUMIF('Company Inventory'!$B$11:$B$600,'Group summary'!A138,'Company Inventory'!$N$11:$N$600))</f>
        <v xml:space="preserve"> </v>
      </c>
      <c r="G138" s="22" t="str">
        <f>IF(A138=" "," ",SUMIF('Company Inventory'!$B$11:$B$600,'Group summary'!A138,'Company Inventory'!$O$11:$O$600))</f>
        <v xml:space="preserve"> </v>
      </c>
    </row>
    <row r="139" spans="1:7" customFormat="1" x14ac:dyDescent="0.35">
      <c r="A139" s="21" t="str">
        <f>IF(Legend!A126=0," ",Legend!A126)</f>
        <v xml:space="preserve"> </v>
      </c>
      <c r="B139" s="21" t="str">
        <f>IF(Legend!B126=0," ",Legend!B126)</f>
        <v xml:space="preserve"> </v>
      </c>
      <c r="C139" s="21" t="str">
        <f>IF(A139=" "," ",SUMIF('Company Inventory'!$B$11:$B$600,'Group summary'!A139,'Company Inventory'!$D$11:$D$600))</f>
        <v xml:space="preserve"> </v>
      </c>
      <c r="D139" s="22" t="str">
        <f>IF(A139=" "," ",SUMIF('Company Inventory'!$B$11:$B$600,'Group summary'!A139,'Company Inventory'!$J$11:$J$600))</f>
        <v xml:space="preserve"> </v>
      </c>
      <c r="E139" s="22" t="str">
        <f>IF(A139=" "," ",SUMIF('Company Inventory'!$B$11:$B$600,'Group summary'!A139,'Company Inventory'!$M$11:$M$600))</f>
        <v xml:space="preserve"> </v>
      </c>
      <c r="F139" s="22" t="str">
        <f>IF(A139=" "," ",SUMIF('Company Inventory'!$B$11:$B$600,'Group summary'!A139,'Company Inventory'!$N$11:$N$600))</f>
        <v xml:space="preserve"> </v>
      </c>
      <c r="G139" s="22" t="str">
        <f>IF(A139=" "," ",SUMIF('Company Inventory'!$B$11:$B$600,'Group summary'!A139,'Company Inventory'!$O$11:$O$600))</f>
        <v xml:space="preserve"> </v>
      </c>
    </row>
    <row r="140" spans="1:7" customFormat="1" x14ac:dyDescent="0.35">
      <c r="A140" s="21" t="str">
        <f>IF(Legend!A127=0," ",Legend!A127)</f>
        <v xml:space="preserve"> </v>
      </c>
      <c r="B140" s="21" t="str">
        <f>IF(Legend!B127=0," ",Legend!B127)</f>
        <v xml:space="preserve"> </v>
      </c>
      <c r="C140" s="21" t="str">
        <f>IF(A140=" "," ",SUMIF('Company Inventory'!$B$11:$B$600,'Group summary'!A140,'Company Inventory'!$D$11:$D$600))</f>
        <v xml:space="preserve"> </v>
      </c>
      <c r="D140" s="22" t="str">
        <f>IF(A140=" "," ",SUMIF('Company Inventory'!$B$11:$B$600,'Group summary'!A140,'Company Inventory'!$J$11:$J$600))</f>
        <v xml:space="preserve"> </v>
      </c>
      <c r="E140" s="22" t="str">
        <f>IF(A140=" "," ",SUMIF('Company Inventory'!$B$11:$B$600,'Group summary'!A140,'Company Inventory'!$M$11:$M$600))</f>
        <v xml:space="preserve"> </v>
      </c>
      <c r="F140" s="22" t="str">
        <f>IF(A140=" "," ",SUMIF('Company Inventory'!$B$11:$B$600,'Group summary'!A140,'Company Inventory'!$N$11:$N$600))</f>
        <v xml:space="preserve"> </v>
      </c>
      <c r="G140" s="22" t="str">
        <f>IF(A140=" "," ",SUMIF('Company Inventory'!$B$11:$B$600,'Group summary'!A140,'Company Inventory'!$O$11:$O$600))</f>
        <v xml:space="preserve"> </v>
      </c>
    </row>
    <row r="141" spans="1:7" customFormat="1" x14ac:dyDescent="0.35">
      <c r="A141" s="21" t="str">
        <f>IF(Legend!A128=0," ",Legend!A128)</f>
        <v xml:space="preserve"> </v>
      </c>
      <c r="B141" s="21" t="str">
        <f>IF(Legend!B128=0," ",Legend!B128)</f>
        <v xml:space="preserve"> </v>
      </c>
      <c r="C141" s="21" t="str">
        <f>IF(A141=" "," ",SUMIF('Company Inventory'!$B$11:$B$600,'Group summary'!A141,'Company Inventory'!$D$11:$D$600))</f>
        <v xml:space="preserve"> </v>
      </c>
      <c r="D141" s="22" t="str">
        <f>IF(A141=" "," ",SUMIF('Company Inventory'!$B$11:$B$600,'Group summary'!A141,'Company Inventory'!$J$11:$J$600))</f>
        <v xml:space="preserve"> </v>
      </c>
      <c r="E141" s="22" t="str">
        <f>IF(A141=" "," ",SUMIF('Company Inventory'!$B$11:$B$600,'Group summary'!A141,'Company Inventory'!$M$11:$M$600))</f>
        <v xml:space="preserve"> </v>
      </c>
      <c r="F141" s="22" t="str">
        <f>IF(A141=" "," ",SUMIF('Company Inventory'!$B$11:$B$600,'Group summary'!A141,'Company Inventory'!$N$11:$N$600))</f>
        <v xml:space="preserve"> </v>
      </c>
      <c r="G141" s="22" t="str">
        <f>IF(A141=" "," ",SUMIF('Company Inventory'!$B$11:$B$600,'Group summary'!A141,'Company Inventory'!$O$11:$O$600))</f>
        <v xml:space="preserve"> </v>
      </c>
    </row>
    <row r="142" spans="1:7" customFormat="1" x14ac:dyDescent="0.35">
      <c r="A142" s="21" t="str">
        <f>IF(Legend!A129=0," ",Legend!A129)</f>
        <v xml:space="preserve"> </v>
      </c>
      <c r="B142" s="21" t="str">
        <f>IF(Legend!B129=0," ",Legend!B129)</f>
        <v xml:space="preserve"> </v>
      </c>
      <c r="C142" s="21" t="str">
        <f>IF(A142=" "," ",SUMIF('Company Inventory'!$B$11:$B$600,'Group summary'!A142,'Company Inventory'!$D$11:$D$600))</f>
        <v xml:space="preserve"> </v>
      </c>
      <c r="D142" s="22" t="str">
        <f>IF(A142=" "," ",SUMIF('Company Inventory'!$B$11:$B$600,'Group summary'!A142,'Company Inventory'!$J$11:$J$600))</f>
        <v xml:space="preserve"> </v>
      </c>
      <c r="E142" s="22" t="str">
        <f>IF(A142=" "," ",SUMIF('Company Inventory'!$B$11:$B$600,'Group summary'!A142,'Company Inventory'!$M$11:$M$600))</f>
        <v xml:space="preserve"> </v>
      </c>
      <c r="F142" s="22" t="str">
        <f>IF(A142=" "," ",SUMIF('Company Inventory'!$B$11:$B$600,'Group summary'!A142,'Company Inventory'!$N$11:$N$600))</f>
        <v xml:space="preserve"> </v>
      </c>
      <c r="G142" s="22" t="str">
        <f>IF(A142=" "," ",SUMIF('Company Inventory'!$B$11:$B$600,'Group summary'!A142,'Company Inventory'!$O$11:$O$600))</f>
        <v xml:space="preserve"> </v>
      </c>
    </row>
    <row r="143" spans="1:7" customFormat="1" x14ac:dyDescent="0.35">
      <c r="A143" s="21" t="str">
        <f>IF(Legend!A130=0," ",Legend!A130)</f>
        <v xml:space="preserve"> </v>
      </c>
      <c r="B143" s="21" t="str">
        <f>IF(Legend!B130=0," ",Legend!B130)</f>
        <v xml:space="preserve"> </v>
      </c>
      <c r="C143" s="21" t="str">
        <f>IF(A143=" "," ",SUMIF('Company Inventory'!$B$11:$B$600,'Group summary'!A143,'Company Inventory'!$D$11:$D$600))</f>
        <v xml:space="preserve"> </v>
      </c>
      <c r="D143" s="22" t="str">
        <f>IF(A143=" "," ",SUMIF('Company Inventory'!$B$11:$B$600,'Group summary'!A143,'Company Inventory'!$J$11:$J$600))</f>
        <v xml:space="preserve"> </v>
      </c>
      <c r="E143" s="22" t="str">
        <f>IF(A143=" "," ",SUMIF('Company Inventory'!$B$11:$B$600,'Group summary'!A143,'Company Inventory'!$M$11:$M$600))</f>
        <v xml:space="preserve"> </v>
      </c>
      <c r="F143" s="22" t="str">
        <f>IF(A143=" "," ",SUMIF('Company Inventory'!$B$11:$B$600,'Group summary'!A143,'Company Inventory'!$N$11:$N$600))</f>
        <v xml:space="preserve"> </v>
      </c>
      <c r="G143" s="22" t="str">
        <f>IF(A143=" "," ",SUMIF('Company Inventory'!$B$11:$B$600,'Group summary'!A143,'Company Inventory'!$O$11:$O$600))</f>
        <v xml:space="preserve"> </v>
      </c>
    </row>
    <row r="144" spans="1:7" customFormat="1" x14ac:dyDescent="0.35">
      <c r="A144" s="21" t="str">
        <f>IF(Legend!A131=0," ",Legend!A131)</f>
        <v xml:space="preserve"> </v>
      </c>
      <c r="B144" s="21" t="str">
        <f>IF(Legend!B131=0," ",Legend!B131)</f>
        <v xml:space="preserve"> </v>
      </c>
      <c r="C144" s="21" t="str">
        <f>IF(A144=" "," ",SUMIF('Company Inventory'!$B$11:$B$600,'Group summary'!A144,'Company Inventory'!$D$11:$D$600))</f>
        <v xml:space="preserve"> </v>
      </c>
      <c r="D144" s="22" t="str">
        <f>IF(A144=" "," ",SUMIF('Company Inventory'!$B$11:$B$600,'Group summary'!A144,'Company Inventory'!$J$11:$J$600))</f>
        <v xml:space="preserve"> </v>
      </c>
      <c r="E144" s="22" t="str">
        <f>IF(A144=" "," ",SUMIF('Company Inventory'!$B$11:$B$600,'Group summary'!A144,'Company Inventory'!$M$11:$M$600))</f>
        <v xml:space="preserve"> </v>
      </c>
      <c r="F144" s="22" t="str">
        <f>IF(A144=" "," ",SUMIF('Company Inventory'!$B$11:$B$600,'Group summary'!A144,'Company Inventory'!$N$11:$N$600))</f>
        <v xml:space="preserve"> </v>
      </c>
      <c r="G144" s="22" t="str">
        <f>IF(A144=" "," ",SUMIF('Company Inventory'!$B$11:$B$600,'Group summary'!A144,'Company Inventory'!$O$11:$O$600))</f>
        <v xml:space="preserve"> </v>
      </c>
    </row>
    <row r="145" spans="1:7" customFormat="1" x14ac:dyDescent="0.35">
      <c r="A145" s="21" t="str">
        <f>IF(Legend!A132=0," ",Legend!A132)</f>
        <v xml:space="preserve"> </v>
      </c>
      <c r="B145" s="21" t="str">
        <f>IF(Legend!B132=0," ",Legend!B132)</f>
        <v xml:space="preserve"> </v>
      </c>
      <c r="C145" s="21" t="str">
        <f>IF(A145=" "," ",SUMIF('Company Inventory'!$B$11:$B$600,'Group summary'!A145,'Company Inventory'!$D$11:$D$600))</f>
        <v xml:space="preserve"> </v>
      </c>
      <c r="D145" s="22" t="str">
        <f>IF(A145=" "," ",SUMIF('Company Inventory'!$B$11:$B$600,'Group summary'!A145,'Company Inventory'!$J$11:$J$600))</f>
        <v xml:space="preserve"> </v>
      </c>
      <c r="E145" s="22" t="str">
        <f>IF(A145=" "," ",SUMIF('Company Inventory'!$B$11:$B$600,'Group summary'!A145,'Company Inventory'!$M$11:$M$600))</f>
        <v xml:space="preserve"> </v>
      </c>
      <c r="F145" s="22" t="str">
        <f>IF(A145=" "," ",SUMIF('Company Inventory'!$B$11:$B$600,'Group summary'!A145,'Company Inventory'!$N$11:$N$600))</f>
        <v xml:space="preserve"> </v>
      </c>
      <c r="G145" s="22" t="str">
        <f>IF(A145=" "," ",SUMIF('Company Inventory'!$B$11:$B$600,'Group summary'!A145,'Company Inventory'!$O$11:$O$600))</f>
        <v xml:space="preserve"> </v>
      </c>
    </row>
    <row r="146" spans="1:7" customFormat="1" x14ac:dyDescent="0.35">
      <c r="A146" s="21" t="str">
        <f>IF(Legend!A133=0," ",Legend!A133)</f>
        <v xml:space="preserve"> </v>
      </c>
      <c r="B146" s="21" t="str">
        <f>IF(Legend!B133=0," ",Legend!B133)</f>
        <v xml:space="preserve"> </v>
      </c>
      <c r="C146" s="21" t="str">
        <f>IF(A146=" "," ",SUMIF('Company Inventory'!$B$11:$B$600,'Group summary'!A146,'Company Inventory'!$D$11:$D$600))</f>
        <v xml:space="preserve"> </v>
      </c>
      <c r="D146" s="22" t="str">
        <f>IF(A146=" "," ",SUMIF('Company Inventory'!$B$11:$B$600,'Group summary'!A146,'Company Inventory'!$J$11:$J$600))</f>
        <v xml:space="preserve"> </v>
      </c>
      <c r="E146" s="22" t="str">
        <f>IF(A146=" "," ",SUMIF('Company Inventory'!$B$11:$B$600,'Group summary'!A146,'Company Inventory'!$M$11:$M$600))</f>
        <v xml:space="preserve"> </v>
      </c>
      <c r="F146" s="22" t="str">
        <f>IF(A146=" "," ",SUMIF('Company Inventory'!$B$11:$B$600,'Group summary'!A146,'Company Inventory'!$N$11:$N$600))</f>
        <v xml:space="preserve"> </v>
      </c>
      <c r="G146" s="22" t="str">
        <f>IF(A146=" "," ",SUMIF('Company Inventory'!$B$11:$B$600,'Group summary'!A146,'Company Inventory'!$O$11:$O$600))</f>
        <v xml:space="preserve"> </v>
      </c>
    </row>
    <row r="147" spans="1:7" customFormat="1" x14ac:dyDescent="0.35">
      <c r="A147" s="21" t="str">
        <f>IF(Legend!A134=0," ",Legend!A134)</f>
        <v xml:space="preserve"> </v>
      </c>
      <c r="B147" s="21" t="str">
        <f>IF(Legend!B134=0," ",Legend!B134)</f>
        <v xml:space="preserve"> </v>
      </c>
      <c r="C147" s="21" t="str">
        <f>IF(A147=" "," ",SUMIF('Company Inventory'!$B$11:$B$600,'Group summary'!A147,'Company Inventory'!$D$11:$D$600))</f>
        <v xml:space="preserve"> </v>
      </c>
      <c r="D147" s="22" t="str">
        <f>IF(A147=" "," ",SUMIF('Company Inventory'!$B$11:$B$600,'Group summary'!A147,'Company Inventory'!$J$11:$J$600))</f>
        <v xml:space="preserve"> </v>
      </c>
      <c r="E147" s="22" t="str">
        <f>IF(A147=" "," ",SUMIF('Company Inventory'!$B$11:$B$600,'Group summary'!A147,'Company Inventory'!$M$11:$M$600))</f>
        <v xml:space="preserve"> </v>
      </c>
      <c r="F147" s="22" t="str">
        <f>IF(A147=" "," ",SUMIF('Company Inventory'!$B$11:$B$600,'Group summary'!A147,'Company Inventory'!$N$11:$N$600))</f>
        <v xml:space="preserve"> </v>
      </c>
      <c r="G147" s="22" t="str">
        <f>IF(A147=" "," ",SUMIF('Company Inventory'!$B$11:$B$600,'Group summary'!A147,'Company Inventory'!$O$11:$O$600))</f>
        <v xml:space="preserve"> </v>
      </c>
    </row>
    <row r="148" spans="1:7" customFormat="1" x14ac:dyDescent="0.35">
      <c r="A148" s="21" t="str">
        <f>IF(Legend!A135=0," ",Legend!A135)</f>
        <v xml:space="preserve"> </v>
      </c>
      <c r="B148" s="21" t="str">
        <f>IF(Legend!B135=0," ",Legend!B135)</f>
        <v xml:space="preserve"> </v>
      </c>
      <c r="C148" s="21" t="str">
        <f>IF(A148=" "," ",SUMIF('Company Inventory'!$B$11:$B$600,'Group summary'!A148,'Company Inventory'!$D$11:$D$600))</f>
        <v xml:space="preserve"> </v>
      </c>
      <c r="D148" s="22" t="str">
        <f>IF(A148=" "," ",SUMIF('Company Inventory'!$B$11:$B$600,'Group summary'!A148,'Company Inventory'!$J$11:$J$600))</f>
        <v xml:space="preserve"> </v>
      </c>
      <c r="E148" s="22" t="str">
        <f>IF(A148=" "," ",SUMIF('Company Inventory'!$B$11:$B$600,'Group summary'!A148,'Company Inventory'!$M$11:$M$600))</f>
        <v xml:space="preserve"> </v>
      </c>
      <c r="F148" s="22" t="str">
        <f>IF(A148=" "," ",SUMIF('Company Inventory'!$B$11:$B$600,'Group summary'!A148,'Company Inventory'!$N$11:$N$600))</f>
        <v xml:space="preserve"> </v>
      </c>
      <c r="G148" s="22" t="str">
        <f>IF(A148=" "," ",SUMIF('Company Inventory'!$B$11:$B$600,'Group summary'!A148,'Company Inventory'!$O$11:$O$600))</f>
        <v xml:space="preserve"> </v>
      </c>
    </row>
    <row r="149" spans="1:7" customFormat="1" x14ac:dyDescent="0.35">
      <c r="A149" s="21" t="str">
        <f>IF(Legend!A136=0," ",Legend!A136)</f>
        <v xml:space="preserve"> </v>
      </c>
      <c r="B149" s="21" t="str">
        <f>IF(Legend!B136=0," ",Legend!B136)</f>
        <v xml:space="preserve"> </v>
      </c>
      <c r="C149" s="21" t="str">
        <f>IF(A149=" "," ",SUMIF('Company Inventory'!$B$11:$B$600,'Group summary'!A149,'Company Inventory'!$D$11:$D$600))</f>
        <v xml:space="preserve"> </v>
      </c>
      <c r="D149" s="22" t="str">
        <f>IF(A149=" "," ",SUMIF('Company Inventory'!$B$11:$B$600,'Group summary'!A149,'Company Inventory'!$J$11:$J$600))</f>
        <v xml:space="preserve"> </v>
      </c>
      <c r="E149" s="22" t="str">
        <f>IF(A149=" "," ",SUMIF('Company Inventory'!$B$11:$B$600,'Group summary'!A149,'Company Inventory'!$M$11:$M$600))</f>
        <v xml:space="preserve"> </v>
      </c>
      <c r="F149" s="22" t="str">
        <f>IF(A149=" "," ",SUMIF('Company Inventory'!$B$11:$B$600,'Group summary'!A149,'Company Inventory'!$N$11:$N$600))</f>
        <v xml:space="preserve"> </v>
      </c>
      <c r="G149" s="22" t="str">
        <f>IF(A149=" "," ",SUMIF('Company Inventory'!$B$11:$B$600,'Group summary'!A149,'Company Inventory'!$O$11:$O$600))</f>
        <v xml:space="preserve"> </v>
      </c>
    </row>
    <row r="150" spans="1:7" customFormat="1" x14ac:dyDescent="0.35">
      <c r="A150" s="21" t="str">
        <f>IF(Legend!A137=0," ",Legend!A137)</f>
        <v xml:space="preserve"> </v>
      </c>
      <c r="B150" s="21" t="str">
        <f>IF(Legend!B137=0," ",Legend!B137)</f>
        <v xml:space="preserve"> </v>
      </c>
      <c r="C150" s="21" t="str">
        <f>IF(A150=" "," ",SUMIF('Company Inventory'!$B$11:$B$600,'Group summary'!A150,'Company Inventory'!$D$11:$D$600))</f>
        <v xml:space="preserve"> </v>
      </c>
      <c r="D150" s="22" t="str">
        <f>IF(A150=" "," ",SUMIF('Company Inventory'!$B$11:$B$600,'Group summary'!A150,'Company Inventory'!$J$11:$J$600))</f>
        <v xml:space="preserve"> </v>
      </c>
      <c r="E150" s="22" t="str">
        <f>IF(A150=" "," ",SUMIF('Company Inventory'!$B$11:$B$600,'Group summary'!A150,'Company Inventory'!$M$11:$M$600))</f>
        <v xml:space="preserve"> </v>
      </c>
      <c r="F150" s="22" t="str">
        <f>IF(A150=" "," ",SUMIF('Company Inventory'!$B$11:$B$600,'Group summary'!A150,'Company Inventory'!$N$11:$N$600))</f>
        <v xml:space="preserve"> </v>
      </c>
      <c r="G150" s="22" t="str">
        <f>IF(A150=" "," ",SUMIF('Company Inventory'!$B$11:$B$600,'Group summary'!A150,'Company Inventory'!$O$11:$O$600))</f>
        <v xml:space="preserve"> </v>
      </c>
    </row>
    <row r="151" spans="1:7" customFormat="1" x14ac:dyDescent="0.35">
      <c r="A151" s="21" t="str">
        <f>IF(Legend!A138=0," ",Legend!A138)</f>
        <v xml:space="preserve"> </v>
      </c>
      <c r="B151" s="21" t="str">
        <f>IF(Legend!B138=0," ",Legend!B138)</f>
        <v xml:space="preserve"> </v>
      </c>
      <c r="C151" s="21" t="str">
        <f>IF(A151=" "," ",SUMIF('Company Inventory'!$B$11:$B$600,'Group summary'!A151,'Company Inventory'!$D$11:$D$600))</f>
        <v xml:space="preserve"> </v>
      </c>
      <c r="D151" s="22" t="str">
        <f>IF(A151=" "," ",SUMIF('Company Inventory'!$B$11:$B$600,'Group summary'!A151,'Company Inventory'!$J$11:$J$600))</f>
        <v xml:space="preserve"> </v>
      </c>
      <c r="E151" s="22" t="str">
        <f>IF(A151=" "," ",SUMIF('Company Inventory'!$B$11:$B$600,'Group summary'!A151,'Company Inventory'!$M$11:$M$600))</f>
        <v xml:space="preserve"> </v>
      </c>
      <c r="F151" s="22" t="str">
        <f>IF(A151=" "," ",SUMIF('Company Inventory'!$B$11:$B$600,'Group summary'!A151,'Company Inventory'!$N$11:$N$600))</f>
        <v xml:space="preserve"> </v>
      </c>
      <c r="G151" s="22" t="str">
        <f>IF(A151=" "," ",SUMIF('Company Inventory'!$B$11:$B$600,'Group summary'!A151,'Company Inventory'!$O$11:$O$600))</f>
        <v xml:space="preserve"> </v>
      </c>
    </row>
    <row r="152" spans="1:7" customFormat="1" x14ac:dyDescent="0.35">
      <c r="A152" s="21" t="str">
        <f>IF(Legend!A139=0," ",Legend!A139)</f>
        <v xml:space="preserve"> </v>
      </c>
      <c r="B152" s="21" t="str">
        <f>IF(Legend!B139=0," ",Legend!B139)</f>
        <v xml:space="preserve"> </v>
      </c>
      <c r="C152" s="21" t="str">
        <f>IF(A152=" "," ",SUMIF('Company Inventory'!$B$11:$B$600,'Group summary'!A152,'Company Inventory'!$D$11:$D$600))</f>
        <v xml:space="preserve"> </v>
      </c>
      <c r="D152" s="22" t="str">
        <f>IF(A152=" "," ",SUMIF('Company Inventory'!$B$11:$B$600,'Group summary'!A152,'Company Inventory'!$J$11:$J$600))</f>
        <v xml:space="preserve"> </v>
      </c>
      <c r="E152" s="22" t="str">
        <f>IF(A152=" "," ",SUMIF('Company Inventory'!$B$11:$B$600,'Group summary'!A152,'Company Inventory'!$M$11:$M$600))</f>
        <v xml:space="preserve"> </v>
      </c>
      <c r="F152" s="22" t="str">
        <f>IF(A152=" "," ",SUMIF('Company Inventory'!$B$11:$B$600,'Group summary'!A152,'Company Inventory'!$N$11:$N$600))</f>
        <v xml:space="preserve"> </v>
      </c>
      <c r="G152" s="22" t="str">
        <f>IF(A152=" "," ",SUMIF('Company Inventory'!$B$11:$B$600,'Group summary'!A152,'Company Inventory'!$O$11:$O$600))</f>
        <v xml:space="preserve"> </v>
      </c>
    </row>
    <row r="153" spans="1:7" customFormat="1" x14ac:dyDescent="0.35">
      <c r="A153" s="21" t="str">
        <f>IF(Legend!A140=0," ",Legend!A140)</f>
        <v xml:space="preserve"> </v>
      </c>
      <c r="B153" s="21" t="str">
        <f>IF(Legend!B140=0," ",Legend!B140)</f>
        <v xml:space="preserve"> </v>
      </c>
      <c r="C153" s="21" t="str">
        <f>IF(A153=" "," ",SUMIF('Company Inventory'!$B$11:$B$600,'Group summary'!A153,'Company Inventory'!$D$11:$D$600))</f>
        <v xml:space="preserve"> </v>
      </c>
      <c r="D153" s="22" t="str">
        <f>IF(A153=" "," ",SUMIF('Company Inventory'!$B$11:$B$600,'Group summary'!A153,'Company Inventory'!$J$11:$J$600))</f>
        <v xml:space="preserve"> </v>
      </c>
      <c r="E153" s="22" t="str">
        <f>IF(A153=" "," ",SUMIF('Company Inventory'!$B$11:$B$600,'Group summary'!A153,'Company Inventory'!$M$11:$M$600))</f>
        <v xml:space="preserve"> </v>
      </c>
      <c r="F153" s="22" t="str">
        <f>IF(A153=" "," ",SUMIF('Company Inventory'!$B$11:$B$600,'Group summary'!A153,'Company Inventory'!$N$11:$N$600))</f>
        <v xml:space="preserve"> </v>
      </c>
      <c r="G153" s="22" t="str">
        <f>IF(A153=" "," ",SUMIF('Company Inventory'!$B$11:$B$600,'Group summary'!A153,'Company Inventory'!$O$11:$O$600))</f>
        <v xml:space="preserve"> </v>
      </c>
    </row>
    <row r="154" spans="1:7" customFormat="1" x14ac:dyDescent="0.35">
      <c r="A154" s="21" t="str">
        <f>IF(Legend!A141=0," ",Legend!A141)</f>
        <v xml:space="preserve"> </v>
      </c>
      <c r="B154" s="21" t="str">
        <f>IF(Legend!B141=0," ",Legend!B141)</f>
        <v xml:space="preserve"> </v>
      </c>
      <c r="C154" s="21" t="str">
        <f>IF(A154=" "," ",SUMIF('Company Inventory'!$B$11:$B$600,'Group summary'!A154,'Company Inventory'!$D$11:$D$600))</f>
        <v xml:space="preserve"> </v>
      </c>
      <c r="D154" s="22" t="str">
        <f>IF(A154=" "," ",SUMIF('Company Inventory'!$B$11:$B$600,'Group summary'!A154,'Company Inventory'!$J$11:$J$600))</f>
        <v xml:space="preserve"> </v>
      </c>
      <c r="E154" s="22" t="str">
        <f>IF(A154=" "," ",SUMIF('Company Inventory'!$B$11:$B$600,'Group summary'!A154,'Company Inventory'!$M$11:$M$600))</f>
        <v xml:space="preserve"> </v>
      </c>
      <c r="F154" s="22" t="str">
        <f>IF(A154=" "," ",SUMIF('Company Inventory'!$B$11:$B$600,'Group summary'!A154,'Company Inventory'!$N$11:$N$600))</f>
        <v xml:space="preserve"> </v>
      </c>
      <c r="G154" s="22" t="str">
        <f>IF(A154=" "," ",SUMIF('Company Inventory'!$B$11:$B$600,'Group summary'!A154,'Company Inventory'!$O$11:$O$600))</f>
        <v xml:space="preserve"> </v>
      </c>
    </row>
    <row r="155" spans="1:7" customFormat="1" x14ac:dyDescent="0.35">
      <c r="A155" s="21" t="str">
        <f>IF(Legend!A142=0," ",Legend!A142)</f>
        <v xml:space="preserve"> </v>
      </c>
      <c r="B155" s="21" t="str">
        <f>IF(Legend!B142=0," ",Legend!B142)</f>
        <v xml:space="preserve"> </v>
      </c>
      <c r="C155" s="21" t="str">
        <f>IF(A155=" "," ",SUMIF('Company Inventory'!$B$11:$B$600,'Group summary'!A155,'Company Inventory'!$D$11:$D$600))</f>
        <v xml:space="preserve"> </v>
      </c>
      <c r="D155" s="22" t="str">
        <f>IF(A155=" "," ",SUMIF('Company Inventory'!$B$11:$B$600,'Group summary'!A155,'Company Inventory'!$J$11:$J$600))</f>
        <v xml:space="preserve"> </v>
      </c>
      <c r="E155" s="22" t="str">
        <f>IF(A155=" "," ",SUMIF('Company Inventory'!$B$11:$B$600,'Group summary'!A155,'Company Inventory'!$M$11:$M$600))</f>
        <v xml:space="preserve"> </v>
      </c>
      <c r="F155" s="22" t="str">
        <f>IF(A155=" "," ",SUMIF('Company Inventory'!$B$11:$B$600,'Group summary'!A155,'Company Inventory'!$N$11:$N$600))</f>
        <v xml:space="preserve"> </v>
      </c>
      <c r="G155" s="22" t="str">
        <f>IF(A155=" "," ",SUMIF('Company Inventory'!$B$11:$B$600,'Group summary'!A155,'Company Inventory'!$O$11:$O$600))</f>
        <v xml:space="preserve"> </v>
      </c>
    </row>
    <row r="156" spans="1:7" customFormat="1" x14ac:dyDescent="0.35">
      <c r="A156" s="21" t="str">
        <f>IF(Legend!A143=0," ",Legend!A143)</f>
        <v xml:space="preserve"> </v>
      </c>
      <c r="B156" s="21" t="str">
        <f>IF(Legend!B143=0," ",Legend!B143)</f>
        <v xml:space="preserve"> </v>
      </c>
      <c r="C156" s="21" t="str">
        <f>IF(A156=" "," ",SUMIF('Company Inventory'!$B$11:$B$600,'Group summary'!A156,'Company Inventory'!$D$11:$D$600))</f>
        <v xml:space="preserve"> </v>
      </c>
      <c r="D156" s="22" t="str">
        <f>IF(A156=" "," ",SUMIF('Company Inventory'!$B$11:$B$600,'Group summary'!A156,'Company Inventory'!$J$11:$J$600))</f>
        <v xml:space="preserve"> </v>
      </c>
      <c r="E156" s="22" t="str">
        <f>IF(A156=" "," ",SUMIF('Company Inventory'!$B$11:$B$600,'Group summary'!A156,'Company Inventory'!$M$11:$M$600))</f>
        <v xml:space="preserve"> </v>
      </c>
      <c r="F156" s="22" t="str">
        <f>IF(A156=" "," ",SUMIF('Company Inventory'!$B$11:$B$600,'Group summary'!A156,'Company Inventory'!$N$11:$N$600))</f>
        <v xml:space="preserve"> </v>
      </c>
      <c r="G156" s="22" t="str">
        <f>IF(A156=" "," ",SUMIF('Company Inventory'!$B$11:$B$600,'Group summary'!A156,'Company Inventory'!$O$11:$O$600))</f>
        <v xml:space="preserve"> </v>
      </c>
    </row>
    <row r="157" spans="1:7" customFormat="1" x14ac:dyDescent="0.35">
      <c r="A157" s="21" t="str">
        <f>IF(Legend!A144=0," ",Legend!A144)</f>
        <v xml:space="preserve"> </v>
      </c>
      <c r="B157" s="21" t="str">
        <f>IF(Legend!B144=0," ",Legend!B144)</f>
        <v xml:space="preserve"> </v>
      </c>
      <c r="C157" s="21" t="str">
        <f>IF(A157=" "," ",SUMIF('Company Inventory'!$B$11:$B$600,'Group summary'!A157,'Company Inventory'!$D$11:$D$600))</f>
        <v xml:space="preserve"> </v>
      </c>
      <c r="D157" s="22" t="str">
        <f>IF(A157=" "," ",SUMIF('Company Inventory'!$B$11:$B$600,'Group summary'!A157,'Company Inventory'!$J$11:$J$600))</f>
        <v xml:space="preserve"> </v>
      </c>
      <c r="E157" s="22" t="str">
        <f>IF(A157=" "," ",SUMIF('Company Inventory'!$B$11:$B$600,'Group summary'!A157,'Company Inventory'!$M$11:$M$600))</f>
        <v xml:space="preserve"> </v>
      </c>
      <c r="F157" s="22" t="str">
        <f>IF(A157=" "," ",SUMIF('Company Inventory'!$B$11:$B$600,'Group summary'!A157,'Company Inventory'!$N$11:$N$600))</f>
        <v xml:space="preserve"> </v>
      </c>
      <c r="G157" s="22" t="str">
        <f>IF(A157=" "," ",SUMIF('Company Inventory'!$B$11:$B$600,'Group summary'!A157,'Company Inventory'!$O$11:$O$600))</f>
        <v xml:space="preserve"> </v>
      </c>
    </row>
    <row r="158" spans="1:7" customFormat="1" x14ac:dyDescent="0.35">
      <c r="A158" s="21" t="str">
        <f>IF(Legend!A145=0," ",Legend!A145)</f>
        <v xml:space="preserve"> </v>
      </c>
      <c r="B158" s="21" t="str">
        <f>IF(Legend!B145=0," ",Legend!B145)</f>
        <v xml:space="preserve"> </v>
      </c>
      <c r="C158" s="21" t="str">
        <f>IF(A158=" "," ",SUMIF('Company Inventory'!$B$11:$B$600,'Group summary'!A158,'Company Inventory'!$D$11:$D$600))</f>
        <v xml:space="preserve"> </v>
      </c>
      <c r="D158" s="22" t="str">
        <f>IF(A158=" "," ",SUMIF('Company Inventory'!$B$11:$B$600,'Group summary'!A158,'Company Inventory'!$J$11:$J$600))</f>
        <v xml:space="preserve"> </v>
      </c>
      <c r="E158" s="22" t="str">
        <f>IF(A158=" "," ",SUMIF('Company Inventory'!$B$11:$B$600,'Group summary'!A158,'Company Inventory'!$M$11:$M$600))</f>
        <v xml:space="preserve"> </v>
      </c>
      <c r="F158" s="22" t="str">
        <f>IF(A158=" "," ",SUMIF('Company Inventory'!$B$11:$B$600,'Group summary'!A158,'Company Inventory'!$N$11:$N$600))</f>
        <v xml:space="preserve"> </v>
      </c>
      <c r="G158" s="22" t="str">
        <f>IF(A158=" "," ",SUMIF('Company Inventory'!$B$11:$B$600,'Group summary'!A158,'Company Inventory'!$O$11:$O$600))</f>
        <v xml:space="preserve"> </v>
      </c>
    </row>
    <row r="159" spans="1:7" customFormat="1" x14ac:dyDescent="0.35">
      <c r="A159" s="21" t="str">
        <f>IF(Legend!A146=0," ",Legend!A146)</f>
        <v xml:space="preserve"> </v>
      </c>
      <c r="B159" s="21" t="str">
        <f>IF(Legend!B146=0," ",Legend!B146)</f>
        <v xml:space="preserve"> </v>
      </c>
      <c r="C159" s="21" t="str">
        <f>IF(A159=" "," ",SUMIF('Company Inventory'!$B$11:$B$600,'Group summary'!A159,'Company Inventory'!$D$11:$D$600))</f>
        <v xml:space="preserve"> </v>
      </c>
      <c r="D159" s="22" t="str">
        <f>IF(A159=" "," ",SUMIF('Company Inventory'!$B$11:$B$600,'Group summary'!A159,'Company Inventory'!$J$11:$J$600))</f>
        <v xml:space="preserve"> </v>
      </c>
      <c r="E159" s="22" t="str">
        <f>IF(A159=" "," ",SUMIF('Company Inventory'!$B$11:$B$600,'Group summary'!A159,'Company Inventory'!$M$11:$M$600))</f>
        <v xml:space="preserve"> </v>
      </c>
      <c r="F159" s="22" t="str">
        <f>IF(A159=" "," ",SUMIF('Company Inventory'!$B$11:$B$600,'Group summary'!A159,'Company Inventory'!$N$11:$N$600))</f>
        <v xml:space="preserve"> </v>
      </c>
      <c r="G159" s="22" t="str">
        <f>IF(A159=" "," ",SUMIF('Company Inventory'!$B$11:$B$600,'Group summary'!A159,'Company Inventory'!$O$11:$O$600))</f>
        <v xml:space="preserve"> </v>
      </c>
    </row>
    <row r="160" spans="1:7" customFormat="1" x14ac:dyDescent="0.35">
      <c r="A160" s="21" t="str">
        <f>IF(Legend!A147=0," ",Legend!A147)</f>
        <v xml:space="preserve"> </v>
      </c>
      <c r="B160" s="21" t="str">
        <f>IF(Legend!B147=0," ",Legend!B147)</f>
        <v xml:space="preserve"> </v>
      </c>
      <c r="C160" s="21" t="str">
        <f>IF(A160=" "," ",SUMIF('Company Inventory'!$B$11:$B$600,'Group summary'!A160,'Company Inventory'!$D$11:$D$600))</f>
        <v xml:space="preserve"> </v>
      </c>
      <c r="D160" s="22" t="str">
        <f>IF(A160=" "," ",SUMIF('Company Inventory'!$B$11:$B$600,'Group summary'!A160,'Company Inventory'!$J$11:$J$600))</f>
        <v xml:space="preserve"> </v>
      </c>
      <c r="E160" s="22" t="str">
        <f>IF(A160=" "," ",SUMIF('Company Inventory'!$B$11:$B$600,'Group summary'!A160,'Company Inventory'!$M$11:$M$600))</f>
        <v xml:space="preserve"> </v>
      </c>
      <c r="F160" s="22" t="str">
        <f>IF(A160=" "," ",SUMIF('Company Inventory'!$B$11:$B$600,'Group summary'!A160,'Company Inventory'!$N$11:$N$600))</f>
        <v xml:space="preserve"> </v>
      </c>
      <c r="G160" s="22" t="str">
        <f>IF(A160=" "," ",SUMIF('Company Inventory'!$B$11:$B$600,'Group summary'!A160,'Company Inventory'!$O$11:$O$600))</f>
        <v xml:space="preserve"> </v>
      </c>
    </row>
    <row r="161" spans="1:7" customFormat="1" x14ac:dyDescent="0.35">
      <c r="A161" s="21" t="str">
        <f>IF(Legend!A148=0," ",Legend!A148)</f>
        <v xml:space="preserve"> </v>
      </c>
      <c r="B161" s="21" t="str">
        <f>IF(Legend!B148=0," ",Legend!B148)</f>
        <v xml:space="preserve"> </v>
      </c>
      <c r="C161" s="21" t="str">
        <f>IF(A161=" "," ",SUMIF('Company Inventory'!$B$11:$B$600,'Group summary'!A161,'Company Inventory'!$D$11:$D$600))</f>
        <v xml:space="preserve"> </v>
      </c>
      <c r="D161" s="22" t="str">
        <f>IF(A161=" "," ",SUMIF('Company Inventory'!$B$11:$B$600,'Group summary'!A161,'Company Inventory'!$J$11:$J$600))</f>
        <v xml:space="preserve"> </v>
      </c>
      <c r="E161" s="22" t="str">
        <f>IF(A161=" "," ",SUMIF('Company Inventory'!$B$11:$B$600,'Group summary'!A161,'Company Inventory'!$M$11:$M$600))</f>
        <v xml:space="preserve"> </v>
      </c>
      <c r="F161" s="22" t="str">
        <f>IF(A161=" "," ",SUMIF('Company Inventory'!$B$11:$B$600,'Group summary'!A161,'Company Inventory'!$N$11:$N$600))</f>
        <v xml:space="preserve"> </v>
      </c>
      <c r="G161" s="22" t="str">
        <f>IF(A161=" "," ",SUMIF('Company Inventory'!$B$11:$B$600,'Group summary'!A161,'Company Inventory'!$O$11:$O$600))</f>
        <v xml:space="preserve"> </v>
      </c>
    </row>
    <row r="162" spans="1:7" customFormat="1" x14ac:dyDescent="0.35">
      <c r="A162" s="21" t="str">
        <f>IF(Legend!A149=0," ",Legend!A149)</f>
        <v xml:space="preserve"> </v>
      </c>
      <c r="B162" s="21" t="str">
        <f>IF(Legend!B149=0," ",Legend!B149)</f>
        <v xml:space="preserve"> </v>
      </c>
      <c r="C162" s="21" t="str">
        <f>IF(A162=" "," ",SUMIF('Company Inventory'!$B$11:$B$600,'Group summary'!A162,'Company Inventory'!$D$11:$D$600))</f>
        <v xml:space="preserve"> </v>
      </c>
      <c r="D162" s="22" t="str">
        <f>IF(A162=" "," ",SUMIF('Company Inventory'!$B$11:$B$600,'Group summary'!A162,'Company Inventory'!$J$11:$J$600))</f>
        <v xml:space="preserve"> </v>
      </c>
      <c r="E162" s="22" t="str">
        <f>IF(A162=" "," ",SUMIF('Company Inventory'!$B$11:$B$600,'Group summary'!A162,'Company Inventory'!$M$11:$M$600))</f>
        <v xml:space="preserve"> </v>
      </c>
      <c r="F162" s="22" t="str">
        <f>IF(A162=" "," ",SUMIF('Company Inventory'!$B$11:$B$600,'Group summary'!A162,'Company Inventory'!$N$11:$N$600))</f>
        <v xml:space="preserve"> </v>
      </c>
      <c r="G162" s="22" t="str">
        <f>IF(A162=" "," ",SUMIF('Company Inventory'!$B$11:$B$600,'Group summary'!A162,'Company Inventory'!$O$11:$O$600))</f>
        <v xml:space="preserve"> </v>
      </c>
    </row>
    <row r="163" spans="1:7" customFormat="1" x14ac:dyDescent="0.35">
      <c r="A163" s="21" t="str">
        <f>IF(Legend!A150=0," ",Legend!A150)</f>
        <v xml:space="preserve"> </v>
      </c>
      <c r="B163" s="21" t="str">
        <f>IF(Legend!B150=0," ",Legend!B150)</f>
        <v xml:space="preserve"> </v>
      </c>
      <c r="C163" s="21" t="str">
        <f>IF(A163=" "," ",SUMIF('Company Inventory'!$B$11:$B$600,'Group summary'!A163,'Company Inventory'!$D$11:$D$600))</f>
        <v xml:space="preserve"> </v>
      </c>
      <c r="D163" s="22" t="str">
        <f>IF(A163=" "," ",SUMIF('Company Inventory'!$B$11:$B$600,'Group summary'!A163,'Company Inventory'!$J$11:$J$600))</f>
        <v xml:space="preserve"> </v>
      </c>
      <c r="E163" s="22" t="str">
        <f>IF(A163=" "," ",SUMIF('Company Inventory'!$B$11:$B$600,'Group summary'!A163,'Company Inventory'!$M$11:$M$600))</f>
        <v xml:space="preserve"> </v>
      </c>
      <c r="F163" s="22" t="str">
        <f>IF(A163=" "," ",SUMIF('Company Inventory'!$B$11:$B$600,'Group summary'!A163,'Company Inventory'!$N$11:$N$600))</f>
        <v xml:space="preserve"> </v>
      </c>
      <c r="G163" s="22" t="str">
        <f>IF(A163=" "," ",SUMIF('Company Inventory'!$B$11:$B$600,'Group summary'!A163,'Company Inventory'!$O$11:$O$600))</f>
        <v xml:space="preserve"> </v>
      </c>
    </row>
    <row r="164" spans="1:7" customFormat="1" x14ac:dyDescent="0.35">
      <c r="A164" s="21" t="str">
        <f>IF(Legend!A151=0," ",Legend!A151)</f>
        <v xml:space="preserve"> </v>
      </c>
      <c r="B164" s="21" t="str">
        <f>IF(Legend!B151=0," ",Legend!B151)</f>
        <v xml:space="preserve"> </v>
      </c>
      <c r="C164" s="21" t="str">
        <f>IF(A164=" "," ",SUMIF('Company Inventory'!$B$11:$B$600,'Group summary'!A164,'Company Inventory'!$D$11:$D$600))</f>
        <v xml:space="preserve"> </v>
      </c>
      <c r="D164" s="22" t="str">
        <f>IF(A164=" "," ",SUMIF('Company Inventory'!$B$11:$B$600,'Group summary'!A164,'Company Inventory'!$J$11:$J$600))</f>
        <v xml:space="preserve"> </v>
      </c>
      <c r="E164" s="22" t="str">
        <f>IF(A164=" "," ",SUMIF('Company Inventory'!$B$11:$B$600,'Group summary'!A164,'Company Inventory'!$M$11:$M$600))</f>
        <v xml:space="preserve"> </v>
      </c>
      <c r="F164" s="22" t="str">
        <f>IF(A164=" "," ",SUMIF('Company Inventory'!$B$11:$B$600,'Group summary'!A164,'Company Inventory'!$N$11:$N$600))</f>
        <v xml:space="preserve"> </v>
      </c>
      <c r="G164" s="22" t="str">
        <f>IF(A164=" "," ",SUMIF('Company Inventory'!$B$11:$B$600,'Group summary'!A164,'Company Inventory'!$O$11:$O$600))</f>
        <v xml:space="preserve"> </v>
      </c>
    </row>
    <row r="165" spans="1:7" customFormat="1" x14ac:dyDescent="0.35">
      <c r="A165" s="21" t="str">
        <f>IF(Legend!A152=0," ",Legend!A152)</f>
        <v xml:space="preserve"> </v>
      </c>
      <c r="B165" s="21" t="str">
        <f>IF(Legend!B152=0," ",Legend!B152)</f>
        <v xml:space="preserve"> </v>
      </c>
      <c r="C165" s="21" t="str">
        <f>IF(A165=" "," ",SUMIF('Company Inventory'!$B$11:$B$600,'Group summary'!A165,'Company Inventory'!$D$11:$D$600))</f>
        <v xml:space="preserve"> </v>
      </c>
      <c r="D165" s="22" t="str">
        <f>IF(A165=" "," ",SUMIF('Company Inventory'!$B$11:$B$600,'Group summary'!A165,'Company Inventory'!$J$11:$J$600))</f>
        <v xml:space="preserve"> </v>
      </c>
      <c r="E165" s="22" t="str">
        <f>IF(A165=" "," ",SUMIF('Company Inventory'!$B$11:$B$600,'Group summary'!A165,'Company Inventory'!$M$11:$M$600))</f>
        <v xml:space="preserve"> </v>
      </c>
      <c r="F165" s="22" t="str">
        <f>IF(A165=" "," ",SUMIF('Company Inventory'!$B$11:$B$600,'Group summary'!A165,'Company Inventory'!$N$11:$N$600))</f>
        <v xml:space="preserve"> </v>
      </c>
      <c r="G165" s="22" t="str">
        <f>IF(A165=" "," ",SUMIF('Company Inventory'!$B$11:$B$600,'Group summary'!A165,'Company Inventory'!$O$11:$O$600))</f>
        <v xml:space="preserve"> </v>
      </c>
    </row>
    <row r="166" spans="1:7" customFormat="1" x14ac:dyDescent="0.35">
      <c r="A166" s="21" t="str">
        <f>IF(Legend!A153=0," ",Legend!A153)</f>
        <v xml:space="preserve"> </v>
      </c>
      <c r="B166" s="21" t="str">
        <f>IF(Legend!B153=0," ",Legend!B153)</f>
        <v xml:space="preserve"> </v>
      </c>
      <c r="C166" s="21" t="str">
        <f>IF(A166=" "," ",SUMIF('Company Inventory'!$B$11:$B$600,'Group summary'!A166,'Company Inventory'!$D$11:$D$600))</f>
        <v xml:space="preserve"> </v>
      </c>
      <c r="D166" s="22" t="str">
        <f>IF(A166=" "," ",SUMIF('Company Inventory'!$B$11:$B$600,'Group summary'!A166,'Company Inventory'!$J$11:$J$600))</f>
        <v xml:space="preserve"> </v>
      </c>
      <c r="E166" s="22" t="str">
        <f>IF(A166=" "," ",SUMIF('Company Inventory'!$B$11:$B$600,'Group summary'!A166,'Company Inventory'!$M$11:$M$600))</f>
        <v xml:space="preserve"> </v>
      </c>
      <c r="F166" s="22" t="str">
        <f>IF(A166=" "," ",SUMIF('Company Inventory'!$B$11:$B$600,'Group summary'!A166,'Company Inventory'!$N$11:$N$600))</f>
        <v xml:space="preserve"> </v>
      </c>
      <c r="G166" s="22" t="str">
        <f>IF(A166=" "," ",SUMIF('Company Inventory'!$B$11:$B$600,'Group summary'!A166,'Company Inventory'!$O$11:$O$600))</f>
        <v xml:space="preserve"> </v>
      </c>
    </row>
    <row r="167" spans="1:7" customFormat="1" x14ac:dyDescent="0.35">
      <c r="A167" s="21" t="str">
        <f>IF(Legend!A154=0," ",Legend!A154)</f>
        <v xml:space="preserve"> </v>
      </c>
      <c r="B167" s="21" t="str">
        <f>IF(Legend!B154=0," ",Legend!B154)</f>
        <v xml:space="preserve"> </v>
      </c>
      <c r="C167" s="21" t="str">
        <f>IF(A167=" "," ",SUMIF('Company Inventory'!$B$11:$B$600,'Group summary'!A167,'Company Inventory'!$D$11:$D$600))</f>
        <v xml:space="preserve"> </v>
      </c>
      <c r="D167" s="22" t="str">
        <f>IF(A167=" "," ",SUMIF('Company Inventory'!$B$11:$B$600,'Group summary'!A167,'Company Inventory'!$J$11:$J$600))</f>
        <v xml:space="preserve"> </v>
      </c>
      <c r="E167" s="22" t="str">
        <f>IF(A167=" "," ",SUMIF('Company Inventory'!$B$11:$B$600,'Group summary'!A167,'Company Inventory'!$M$11:$M$600))</f>
        <v xml:space="preserve"> </v>
      </c>
      <c r="F167" s="22" t="str">
        <f>IF(A167=" "," ",SUMIF('Company Inventory'!$B$11:$B$600,'Group summary'!A167,'Company Inventory'!$N$11:$N$600))</f>
        <v xml:space="preserve"> </v>
      </c>
      <c r="G167" s="22" t="str">
        <f>IF(A167=" "," ",SUMIF('Company Inventory'!$B$11:$B$600,'Group summary'!A167,'Company Inventory'!$O$11:$O$600))</f>
        <v xml:space="preserve"> </v>
      </c>
    </row>
    <row r="168" spans="1:7" customFormat="1" x14ac:dyDescent="0.35">
      <c r="A168" s="21" t="str">
        <f>IF(Legend!A155=0," ",Legend!A155)</f>
        <v xml:space="preserve"> </v>
      </c>
      <c r="B168" s="21" t="str">
        <f>IF(Legend!B155=0," ",Legend!B155)</f>
        <v xml:space="preserve"> </v>
      </c>
      <c r="C168" s="21" t="str">
        <f>IF(A168=" "," ",SUMIF('Company Inventory'!$B$11:$B$600,'Group summary'!A168,'Company Inventory'!$D$11:$D$600))</f>
        <v xml:space="preserve"> </v>
      </c>
      <c r="D168" s="22" t="str">
        <f>IF(A168=" "," ",SUMIF('Company Inventory'!$B$11:$B$600,'Group summary'!A168,'Company Inventory'!$J$11:$J$600))</f>
        <v xml:space="preserve"> </v>
      </c>
      <c r="E168" s="22" t="str">
        <f>IF(A168=" "," ",SUMIF('Company Inventory'!$B$11:$B$600,'Group summary'!A168,'Company Inventory'!$M$11:$M$600))</f>
        <v xml:space="preserve"> </v>
      </c>
      <c r="F168" s="22" t="str">
        <f>IF(A168=" "," ",SUMIF('Company Inventory'!$B$11:$B$600,'Group summary'!A168,'Company Inventory'!$N$11:$N$600))</f>
        <v xml:space="preserve"> </v>
      </c>
      <c r="G168" s="22" t="str">
        <f>IF(A168=" "," ",SUMIF('Company Inventory'!$B$11:$B$600,'Group summary'!A168,'Company Inventory'!$O$11:$O$600))</f>
        <v xml:space="preserve"> </v>
      </c>
    </row>
    <row r="169" spans="1:7" customFormat="1" x14ac:dyDescent="0.35">
      <c r="A169" s="21" t="str">
        <f>IF(Legend!A156=0," ",Legend!A156)</f>
        <v xml:space="preserve"> </v>
      </c>
      <c r="B169" s="21" t="str">
        <f>IF(Legend!B156=0," ",Legend!B156)</f>
        <v xml:space="preserve"> </v>
      </c>
      <c r="C169" s="21" t="str">
        <f>IF(A169=" "," ",SUMIF('Company Inventory'!$B$11:$B$600,'Group summary'!A169,'Company Inventory'!$D$11:$D$600))</f>
        <v xml:space="preserve"> </v>
      </c>
      <c r="D169" s="22" t="str">
        <f>IF(A169=" "," ",SUMIF('Company Inventory'!$B$11:$B$600,'Group summary'!A169,'Company Inventory'!$J$11:$J$600))</f>
        <v xml:space="preserve"> </v>
      </c>
      <c r="E169" s="22" t="str">
        <f>IF(A169=" "," ",SUMIF('Company Inventory'!$B$11:$B$600,'Group summary'!A169,'Company Inventory'!$M$11:$M$600))</f>
        <v xml:space="preserve"> </v>
      </c>
      <c r="F169" s="22" t="str">
        <f>IF(A169=" "," ",SUMIF('Company Inventory'!$B$11:$B$600,'Group summary'!A169,'Company Inventory'!$N$11:$N$600))</f>
        <v xml:space="preserve"> </v>
      </c>
      <c r="G169" s="22" t="str">
        <f>IF(A169=" "," ",SUMIF('Company Inventory'!$B$11:$B$600,'Group summary'!A169,'Company Inventory'!$O$11:$O$600))</f>
        <v xml:space="preserve"> </v>
      </c>
    </row>
    <row r="170" spans="1:7" customFormat="1" x14ac:dyDescent="0.35">
      <c r="A170" s="21" t="str">
        <f>IF(Legend!A157=0," ",Legend!A157)</f>
        <v xml:space="preserve"> </v>
      </c>
      <c r="B170" s="21" t="str">
        <f>IF(Legend!B157=0," ",Legend!B157)</f>
        <v xml:space="preserve"> </v>
      </c>
      <c r="C170" s="21" t="str">
        <f>IF(A170=" "," ",SUMIF('Company Inventory'!$B$11:$B$600,'Group summary'!A170,'Company Inventory'!$D$11:$D$600))</f>
        <v xml:space="preserve"> </v>
      </c>
      <c r="D170" s="22" t="str">
        <f>IF(A170=" "," ",SUMIF('Company Inventory'!$B$11:$B$600,'Group summary'!A170,'Company Inventory'!$J$11:$J$600))</f>
        <v xml:space="preserve"> </v>
      </c>
      <c r="E170" s="22" t="str">
        <f>IF(A170=" "," ",SUMIF('Company Inventory'!$B$11:$B$600,'Group summary'!A170,'Company Inventory'!$M$11:$M$600))</f>
        <v xml:space="preserve"> </v>
      </c>
      <c r="F170" s="22" t="str">
        <f>IF(A170=" "," ",SUMIF('Company Inventory'!$B$11:$B$600,'Group summary'!A170,'Company Inventory'!$N$11:$N$600))</f>
        <v xml:space="preserve"> </v>
      </c>
      <c r="G170" s="22" t="str">
        <f>IF(A170=" "," ",SUMIF('Company Inventory'!$B$11:$B$600,'Group summary'!A170,'Company Inventory'!$O$11:$O$600))</f>
        <v xml:space="preserve"> </v>
      </c>
    </row>
    <row r="171" spans="1:7" customFormat="1" x14ac:dyDescent="0.35">
      <c r="A171" s="21" t="str">
        <f>IF(Legend!A158=0," ",Legend!A158)</f>
        <v xml:space="preserve"> </v>
      </c>
      <c r="B171" s="21" t="str">
        <f>IF(Legend!B158=0," ",Legend!B158)</f>
        <v xml:space="preserve"> </v>
      </c>
      <c r="C171" s="21" t="str">
        <f>IF(A171=" "," ",SUMIF('Company Inventory'!$B$11:$B$600,'Group summary'!A171,'Company Inventory'!$D$11:$D$600))</f>
        <v xml:space="preserve"> </v>
      </c>
      <c r="D171" s="22" t="str">
        <f>IF(A171=" "," ",SUMIF('Company Inventory'!$B$11:$B$600,'Group summary'!A171,'Company Inventory'!$J$11:$J$600))</f>
        <v xml:space="preserve"> </v>
      </c>
      <c r="E171" s="22" t="str">
        <f>IF(A171=" "," ",SUMIF('Company Inventory'!$B$11:$B$600,'Group summary'!A171,'Company Inventory'!$M$11:$M$600))</f>
        <v xml:space="preserve"> </v>
      </c>
      <c r="F171" s="22" t="str">
        <f>IF(A171=" "," ",SUMIF('Company Inventory'!$B$11:$B$600,'Group summary'!A171,'Company Inventory'!$N$11:$N$600))</f>
        <v xml:space="preserve"> </v>
      </c>
      <c r="G171" s="22" t="str">
        <f>IF(A171=" "," ",SUMIF('Company Inventory'!$B$11:$B$600,'Group summary'!A171,'Company Inventory'!$O$11:$O$600))</f>
        <v xml:space="preserve"> </v>
      </c>
    </row>
    <row r="172" spans="1:7" customFormat="1" x14ac:dyDescent="0.35">
      <c r="A172" s="21" t="str">
        <f>IF(Legend!A159=0," ",Legend!A159)</f>
        <v xml:space="preserve"> </v>
      </c>
      <c r="B172" s="21" t="str">
        <f>IF(Legend!B159=0," ",Legend!B159)</f>
        <v xml:space="preserve"> </v>
      </c>
      <c r="C172" s="21" t="str">
        <f>IF(A172=" "," ",SUMIF('Company Inventory'!$B$11:$B$600,'Group summary'!A172,'Company Inventory'!$D$11:$D$600))</f>
        <v xml:space="preserve"> </v>
      </c>
      <c r="D172" s="22" t="str">
        <f>IF(A172=" "," ",SUMIF('Company Inventory'!$B$11:$B$600,'Group summary'!A172,'Company Inventory'!$J$11:$J$600))</f>
        <v xml:space="preserve"> </v>
      </c>
      <c r="E172" s="22" t="str">
        <f>IF(A172=" "," ",SUMIF('Company Inventory'!$B$11:$B$600,'Group summary'!A172,'Company Inventory'!$M$11:$M$600))</f>
        <v xml:space="preserve"> </v>
      </c>
      <c r="F172" s="22" t="str">
        <f>IF(A172=" "," ",SUMIF('Company Inventory'!$B$11:$B$600,'Group summary'!A172,'Company Inventory'!$N$11:$N$600))</f>
        <v xml:space="preserve"> </v>
      </c>
      <c r="G172" s="22" t="str">
        <f>IF(A172=" "," ",SUMIF('Company Inventory'!$B$11:$B$600,'Group summary'!A172,'Company Inventory'!$O$11:$O$600))</f>
        <v xml:space="preserve"> </v>
      </c>
    </row>
    <row r="173" spans="1:7" customFormat="1" x14ac:dyDescent="0.35">
      <c r="A173" s="21" t="str">
        <f>IF(Legend!A160=0," ",Legend!A160)</f>
        <v xml:space="preserve"> </v>
      </c>
      <c r="B173" s="21" t="str">
        <f>IF(Legend!B160=0," ",Legend!B160)</f>
        <v xml:space="preserve"> </v>
      </c>
      <c r="C173" s="21" t="str">
        <f>IF(A173=" "," ",SUMIF('Company Inventory'!$B$11:$B$600,'Group summary'!A173,'Company Inventory'!$D$11:$D$600))</f>
        <v xml:space="preserve"> </v>
      </c>
      <c r="D173" s="22" t="str">
        <f>IF(A173=" "," ",SUMIF('Company Inventory'!$B$11:$B$600,'Group summary'!A173,'Company Inventory'!$J$11:$J$600))</f>
        <v xml:space="preserve"> </v>
      </c>
      <c r="E173" s="22" t="str">
        <f>IF(A173=" "," ",SUMIF('Company Inventory'!$B$11:$B$600,'Group summary'!A173,'Company Inventory'!$M$11:$M$600))</f>
        <v xml:space="preserve"> </v>
      </c>
      <c r="F173" s="22" t="str">
        <f>IF(A173=" "," ",SUMIF('Company Inventory'!$B$11:$B$600,'Group summary'!A173,'Company Inventory'!$N$11:$N$600))</f>
        <v xml:space="preserve"> </v>
      </c>
      <c r="G173" s="22" t="str">
        <f>IF(A173=" "," ",SUMIF('Company Inventory'!$B$11:$B$600,'Group summary'!A173,'Company Inventory'!$O$11:$O$600))</f>
        <v xml:space="preserve"> </v>
      </c>
    </row>
    <row r="174" spans="1:7" customFormat="1" x14ac:dyDescent="0.35">
      <c r="A174" s="21" t="str">
        <f>IF(Legend!A161=0," ",Legend!A161)</f>
        <v xml:space="preserve"> </v>
      </c>
      <c r="B174" s="21" t="str">
        <f>IF(Legend!B161=0," ",Legend!B161)</f>
        <v xml:space="preserve"> </v>
      </c>
      <c r="C174" s="21" t="str">
        <f>IF(A174=" "," ",SUMIF('Company Inventory'!$B$11:$B$600,'Group summary'!A174,'Company Inventory'!$D$11:$D$600))</f>
        <v xml:space="preserve"> </v>
      </c>
      <c r="D174" s="22" t="str">
        <f>IF(A174=" "," ",SUMIF('Company Inventory'!$B$11:$B$600,'Group summary'!A174,'Company Inventory'!$J$11:$J$600))</f>
        <v xml:space="preserve"> </v>
      </c>
      <c r="E174" s="22" t="str">
        <f>IF(A174=" "," ",SUMIF('Company Inventory'!$B$11:$B$600,'Group summary'!A174,'Company Inventory'!$M$11:$M$600))</f>
        <v xml:space="preserve"> </v>
      </c>
      <c r="F174" s="22" t="str">
        <f>IF(A174=" "," ",SUMIF('Company Inventory'!$B$11:$B$600,'Group summary'!A174,'Company Inventory'!$N$11:$N$600))</f>
        <v xml:space="preserve"> </v>
      </c>
      <c r="G174" s="22" t="str">
        <f>IF(A174=" "," ",SUMIF('Company Inventory'!$B$11:$B$600,'Group summary'!A174,'Company Inventory'!$O$11:$O$600))</f>
        <v xml:space="preserve"> </v>
      </c>
    </row>
    <row r="175" spans="1:7" customFormat="1" x14ac:dyDescent="0.35">
      <c r="A175" s="21" t="str">
        <f>IF(Legend!A162=0," ",Legend!A162)</f>
        <v xml:space="preserve"> </v>
      </c>
      <c r="B175" s="21" t="str">
        <f>IF(Legend!B162=0," ",Legend!B162)</f>
        <v xml:space="preserve"> </v>
      </c>
      <c r="C175" s="21" t="str">
        <f>IF(A175=" "," ",SUMIF('Company Inventory'!$B$11:$B$600,'Group summary'!A175,'Company Inventory'!$D$11:$D$600))</f>
        <v xml:space="preserve"> </v>
      </c>
      <c r="D175" s="22" t="str">
        <f>IF(A175=" "," ",SUMIF('Company Inventory'!$B$11:$B$600,'Group summary'!A175,'Company Inventory'!$J$11:$J$600))</f>
        <v xml:space="preserve"> </v>
      </c>
      <c r="E175" s="22" t="str">
        <f>IF(A175=" "," ",SUMIF('Company Inventory'!$B$11:$B$600,'Group summary'!A175,'Company Inventory'!$M$11:$M$600))</f>
        <v xml:space="preserve"> </v>
      </c>
      <c r="F175" s="22" t="str">
        <f>IF(A175=" "," ",SUMIF('Company Inventory'!$B$11:$B$600,'Group summary'!A175,'Company Inventory'!$N$11:$N$600))</f>
        <v xml:space="preserve"> </v>
      </c>
      <c r="G175" s="22" t="str">
        <f>IF(A175=" "," ",SUMIF('Company Inventory'!$B$11:$B$600,'Group summary'!A175,'Company Inventory'!$O$11:$O$600))</f>
        <v xml:space="preserve"> </v>
      </c>
    </row>
    <row r="176" spans="1:7" customFormat="1" x14ac:dyDescent="0.35">
      <c r="A176" s="21" t="str">
        <f>IF(Legend!A163=0," ",Legend!A163)</f>
        <v xml:space="preserve"> </v>
      </c>
      <c r="B176" s="21" t="str">
        <f>IF(Legend!B163=0," ",Legend!B163)</f>
        <v xml:space="preserve"> </v>
      </c>
      <c r="C176" s="21" t="str">
        <f>IF(A176=" "," ",SUMIF('Company Inventory'!$B$11:$B$600,'Group summary'!A176,'Company Inventory'!$D$11:$D$600))</f>
        <v xml:space="preserve"> </v>
      </c>
      <c r="D176" s="22" t="str">
        <f>IF(A176=" "," ",SUMIF('Company Inventory'!$B$11:$B$600,'Group summary'!A176,'Company Inventory'!$J$11:$J$600))</f>
        <v xml:space="preserve"> </v>
      </c>
      <c r="E176" s="22" t="str">
        <f>IF(A176=" "," ",SUMIF('Company Inventory'!$B$11:$B$600,'Group summary'!A176,'Company Inventory'!$M$11:$M$600))</f>
        <v xml:space="preserve"> </v>
      </c>
      <c r="F176" s="22" t="str">
        <f>IF(A176=" "," ",SUMIF('Company Inventory'!$B$11:$B$600,'Group summary'!A176,'Company Inventory'!$N$11:$N$600))</f>
        <v xml:space="preserve"> </v>
      </c>
      <c r="G176" s="22" t="str">
        <f>IF(A176=" "," ",SUMIF('Company Inventory'!$B$11:$B$600,'Group summary'!A176,'Company Inventory'!$O$11:$O$600))</f>
        <v xml:space="preserve"> </v>
      </c>
    </row>
    <row r="177" spans="1:7" customFormat="1" x14ac:dyDescent="0.35">
      <c r="A177" s="21" t="str">
        <f>IF(Legend!A164=0," ",Legend!A164)</f>
        <v xml:space="preserve"> </v>
      </c>
      <c r="B177" s="21" t="str">
        <f>IF(Legend!B164=0," ",Legend!B164)</f>
        <v xml:space="preserve"> </v>
      </c>
      <c r="C177" s="21" t="str">
        <f>IF(A177=" "," ",SUMIF('Company Inventory'!$B$11:$B$600,'Group summary'!A177,'Company Inventory'!$D$11:$D$600))</f>
        <v xml:space="preserve"> </v>
      </c>
      <c r="D177" s="22" t="str">
        <f>IF(A177=" "," ",SUMIF('Company Inventory'!$B$11:$B$600,'Group summary'!A177,'Company Inventory'!$J$11:$J$600))</f>
        <v xml:space="preserve"> </v>
      </c>
      <c r="E177" s="22" t="str">
        <f>IF(A177=" "," ",SUMIF('Company Inventory'!$B$11:$B$600,'Group summary'!A177,'Company Inventory'!$M$11:$M$600))</f>
        <v xml:space="preserve"> </v>
      </c>
      <c r="F177" s="22" t="str">
        <f>IF(A177=" "," ",SUMIF('Company Inventory'!$B$11:$B$600,'Group summary'!A177,'Company Inventory'!$N$11:$N$600))</f>
        <v xml:space="preserve"> </v>
      </c>
      <c r="G177" s="22" t="str">
        <f>IF(A177=" "," ",SUMIF('Company Inventory'!$B$11:$B$600,'Group summary'!A177,'Company Inventory'!$O$11:$O$600))</f>
        <v xml:space="preserve"> </v>
      </c>
    </row>
    <row r="178" spans="1:7" customFormat="1" x14ac:dyDescent="0.35">
      <c r="A178" s="21" t="str">
        <f>IF(Legend!A165=0," ",Legend!A165)</f>
        <v xml:space="preserve"> </v>
      </c>
      <c r="B178" s="21" t="str">
        <f>IF(Legend!B165=0," ",Legend!B165)</f>
        <v xml:space="preserve"> </v>
      </c>
      <c r="C178" s="21" t="str">
        <f>IF(A178=" "," ",SUMIF('Company Inventory'!$B$11:$B$600,'Group summary'!A178,'Company Inventory'!$D$11:$D$600))</f>
        <v xml:space="preserve"> </v>
      </c>
      <c r="D178" s="22" t="str">
        <f>IF(A178=" "," ",SUMIF('Company Inventory'!$B$11:$B$600,'Group summary'!A178,'Company Inventory'!$J$11:$J$600))</f>
        <v xml:space="preserve"> </v>
      </c>
      <c r="E178" s="22" t="str">
        <f>IF(A178=" "," ",SUMIF('Company Inventory'!$B$11:$B$600,'Group summary'!A178,'Company Inventory'!$M$11:$M$600))</f>
        <v xml:space="preserve"> </v>
      </c>
      <c r="F178" s="22" t="str">
        <f>IF(A178=" "," ",SUMIF('Company Inventory'!$B$11:$B$600,'Group summary'!A178,'Company Inventory'!$N$11:$N$600))</f>
        <v xml:space="preserve"> </v>
      </c>
      <c r="G178" s="22" t="str">
        <f>IF(A178=" "," ",SUMIF('Company Inventory'!$B$11:$B$600,'Group summary'!A178,'Company Inventory'!$O$11:$O$600))</f>
        <v xml:space="preserve"> </v>
      </c>
    </row>
    <row r="179" spans="1:7" customFormat="1" x14ac:dyDescent="0.35">
      <c r="A179" s="21" t="str">
        <f>IF(Legend!A166=0," ",Legend!A166)</f>
        <v xml:space="preserve"> </v>
      </c>
      <c r="B179" s="21" t="str">
        <f>IF(Legend!B166=0," ",Legend!B166)</f>
        <v xml:space="preserve"> </v>
      </c>
      <c r="C179" s="21" t="str">
        <f>IF(A179=" "," ",SUMIF('Company Inventory'!$B$11:$B$600,'Group summary'!A179,'Company Inventory'!$D$11:$D$600))</f>
        <v xml:space="preserve"> </v>
      </c>
      <c r="D179" s="22" t="str">
        <f>IF(A179=" "," ",SUMIF('Company Inventory'!$B$11:$B$600,'Group summary'!A179,'Company Inventory'!$J$11:$J$600))</f>
        <v xml:space="preserve"> </v>
      </c>
      <c r="E179" s="22" t="str">
        <f>IF(A179=" "," ",SUMIF('Company Inventory'!$B$11:$B$600,'Group summary'!A179,'Company Inventory'!$M$11:$M$600))</f>
        <v xml:space="preserve"> </v>
      </c>
      <c r="F179" s="22" t="str">
        <f>IF(A179=" "," ",SUMIF('Company Inventory'!$B$11:$B$600,'Group summary'!A179,'Company Inventory'!$N$11:$N$600))</f>
        <v xml:space="preserve"> </v>
      </c>
      <c r="G179" s="22" t="str">
        <f>IF(A179=" "," ",SUMIF('Company Inventory'!$B$11:$B$600,'Group summary'!A179,'Company Inventory'!$O$11:$O$600))</f>
        <v xml:space="preserve"> </v>
      </c>
    </row>
    <row r="180" spans="1:7" customFormat="1" x14ac:dyDescent="0.35">
      <c r="A180" s="21" t="str">
        <f>IF(Legend!A167=0," ",Legend!A167)</f>
        <v xml:space="preserve"> </v>
      </c>
      <c r="B180" s="21" t="str">
        <f>IF(Legend!B167=0," ",Legend!B167)</f>
        <v xml:space="preserve"> </v>
      </c>
      <c r="C180" s="21" t="str">
        <f>IF(A180=" "," ",SUMIF('Company Inventory'!$B$11:$B$600,'Group summary'!A180,'Company Inventory'!$D$11:$D$600))</f>
        <v xml:space="preserve"> </v>
      </c>
      <c r="D180" s="22" t="str">
        <f>IF(A180=" "," ",SUMIF('Company Inventory'!$B$11:$B$600,'Group summary'!A180,'Company Inventory'!$J$11:$J$600))</f>
        <v xml:space="preserve"> </v>
      </c>
      <c r="E180" s="22" t="str">
        <f>IF(A180=" "," ",SUMIF('Company Inventory'!$B$11:$B$600,'Group summary'!A180,'Company Inventory'!$M$11:$M$600))</f>
        <v xml:space="preserve"> </v>
      </c>
      <c r="F180" s="22" t="str">
        <f>IF(A180=" "," ",SUMIF('Company Inventory'!$B$11:$B$600,'Group summary'!A180,'Company Inventory'!$N$11:$N$600))</f>
        <v xml:space="preserve"> </v>
      </c>
      <c r="G180" s="22" t="str">
        <f>IF(A180=" "," ",SUMIF('Company Inventory'!$B$11:$B$600,'Group summary'!A180,'Company Inventory'!$O$11:$O$600))</f>
        <v xml:space="preserve"> </v>
      </c>
    </row>
    <row r="181" spans="1:7" customFormat="1" x14ac:dyDescent="0.35">
      <c r="A181" s="21" t="str">
        <f>IF(Legend!A168=0," ",Legend!A168)</f>
        <v xml:space="preserve"> </v>
      </c>
      <c r="B181" s="21" t="str">
        <f>IF(Legend!B168=0," ",Legend!B168)</f>
        <v xml:space="preserve"> </v>
      </c>
      <c r="C181" s="21" t="str">
        <f>IF(A181=" "," ",SUMIF('Company Inventory'!$B$11:$B$600,'Group summary'!A181,'Company Inventory'!$D$11:$D$600))</f>
        <v xml:space="preserve"> </v>
      </c>
      <c r="D181" s="22" t="str">
        <f>IF(A181=" "," ",SUMIF('Company Inventory'!$B$11:$B$600,'Group summary'!A181,'Company Inventory'!$J$11:$J$600))</f>
        <v xml:space="preserve"> </v>
      </c>
      <c r="E181" s="22" t="str">
        <f>IF(A181=" "," ",SUMIF('Company Inventory'!$B$11:$B$600,'Group summary'!A181,'Company Inventory'!$M$11:$M$600))</f>
        <v xml:space="preserve"> </v>
      </c>
      <c r="F181" s="22" t="str">
        <f>IF(A181=" "," ",SUMIF('Company Inventory'!$B$11:$B$600,'Group summary'!A181,'Company Inventory'!$N$11:$N$600))</f>
        <v xml:space="preserve"> </v>
      </c>
      <c r="G181" s="22" t="str">
        <f>IF(A181=" "," ",SUMIF('Company Inventory'!$B$11:$B$600,'Group summary'!A181,'Company Inventory'!$O$11:$O$600))</f>
        <v xml:space="preserve"> </v>
      </c>
    </row>
    <row r="182" spans="1:7" customFormat="1" x14ac:dyDescent="0.35">
      <c r="A182" s="21" t="str">
        <f>IF(Legend!A169=0," ",Legend!A169)</f>
        <v xml:space="preserve"> </v>
      </c>
      <c r="B182" s="21" t="str">
        <f>IF(Legend!B169=0," ",Legend!B169)</f>
        <v xml:space="preserve"> </v>
      </c>
      <c r="C182" s="21" t="str">
        <f>IF(A182=" "," ",SUMIF('Company Inventory'!$B$11:$B$600,'Group summary'!A182,'Company Inventory'!$D$11:$D$600))</f>
        <v xml:space="preserve"> </v>
      </c>
      <c r="D182" s="22" t="str">
        <f>IF(A182=" "," ",SUMIF('Company Inventory'!$B$11:$B$600,'Group summary'!A182,'Company Inventory'!$J$11:$J$600))</f>
        <v xml:space="preserve"> </v>
      </c>
      <c r="E182" s="22" t="str">
        <f>IF(A182=" "," ",SUMIF('Company Inventory'!$B$11:$B$600,'Group summary'!A182,'Company Inventory'!$M$11:$M$600))</f>
        <v xml:space="preserve"> </v>
      </c>
      <c r="F182" s="22" t="str">
        <f>IF(A182=" "," ",SUMIF('Company Inventory'!$B$11:$B$600,'Group summary'!A182,'Company Inventory'!$N$11:$N$600))</f>
        <v xml:space="preserve"> </v>
      </c>
      <c r="G182" s="22" t="str">
        <f>IF(A182=" "," ",SUMIF('Company Inventory'!$B$11:$B$600,'Group summary'!A182,'Company Inventory'!$O$11:$O$600))</f>
        <v xml:space="preserve"> </v>
      </c>
    </row>
    <row r="183" spans="1:7" customFormat="1" x14ac:dyDescent="0.35">
      <c r="A183" s="21" t="str">
        <f>IF(Legend!A170=0," ",Legend!A170)</f>
        <v xml:space="preserve"> </v>
      </c>
      <c r="B183" s="21" t="str">
        <f>IF(Legend!B170=0," ",Legend!B170)</f>
        <v xml:space="preserve"> </v>
      </c>
      <c r="C183" s="21" t="str">
        <f>IF(A183=" "," ",SUMIF('Company Inventory'!$B$11:$B$600,'Group summary'!A183,'Company Inventory'!$D$11:$D$600))</f>
        <v xml:space="preserve"> </v>
      </c>
      <c r="D183" s="22" t="str">
        <f>IF(A183=" "," ",SUMIF('Company Inventory'!$B$11:$B$600,'Group summary'!A183,'Company Inventory'!$J$11:$J$600))</f>
        <v xml:space="preserve"> </v>
      </c>
      <c r="E183" s="22" t="str">
        <f>IF(A183=" "," ",SUMIF('Company Inventory'!$B$11:$B$600,'Group summary'!A183,'Company Inventory'!$M$11:$M$600))</f>
        <v xml:space="preserve"> </v>
      </c>
      <c r="F183" s="22" t="str">
        <f>IF(A183=" "," ",SUMIF('Company Inventory'!$B$11:$B$600,'Group summary'!A183,'Company Inventory'!$N$11:$N$600))</f>
        <v xml:space="preserve"> </v>
      </c>
      <c r="G183" s="22" t="str">
        <f>IF(A183=" "," ",SUMIF('Company Inventory'!$B$11:$B$600,'Group summary'!A183,'Company Inventory'!$O$11:$O$600))</f>
        <v xml:space="preserve"> </v>
      </c>
    </row>
    <row r="184" spans="1:7" customFormat="1" x14ac:dyDescent="0.35">
      <c r="A184" s="21" t="str">
        <f>IF(Legend!A171=0," ",Legend!A171)</f>
        <v xml:space="preserve"> </v>
      </c>
      <c r="B184" s="21" t="str">
        <f>IF(Legend!B171=0," ",Legend!B171)</f>
        <v xml:space="preserve"> </v>
      </c>
      <c r="C184" s="21" t="str">
        <f>IF(A184=" "," ",SUMIF('Company Inventory'!$B$11:$B$600,'Group summary'!A184,'Company Inventory'!$D$11:$D$600))</f>
        <v xml:space="preserve"> </v>
      </c>
      <c r="D184" s="22" t="str">
        <f>IF(A184=" "," ",SUMIF('Company Inventory'!$B$11:$B$600,'Group summary'!A184,'Company Inventory'!$J$11:$J$600))</f>
        <v xml:space="preserve"> </v>
      </c>
      <c r="E184" s="22" t="str">
        <f>IF(A184=" "," ",SUMIF('Company Inventory'!$B$11:$B$600,'Group summary'!A184,'Company Inventory'!$M$11:$M$600))</f>
        <v xml:space="preserve"> </v>
      </c>
      <c r="F184" s="22" t="str">
        <f>IF(A184=" "," ",SUMIF('Company Inventory'!$B$11:$B$600,'Group summary'!A184,'Company Inventory'!$N$11:$N$600))</f>
        <v xml:space="preserve"> </v>
      </c>
      <c r="G184" s="22" t="str">
        <f>IF(A184=" "," ",SUMIF('Company Inventory'!$B$11:$B$600,'Group summary'!A184,'Company Inventory'!$O$11:$O$600))</f>
        <v xml:space="preserve"> </v>
      </c>
    </row>
    <row r="185" spans="1:7" customFormat="1" x14ac:dyDescent="0.35">
      <c r="A185" s="21" t="str">
        <f>IF(Legend!A172=0," ",Legend!A172)</f>
        <v xml:space="preserve"> </v>
      </c>
      <c r="B185" s="21" t="str">
        <f>IF(Legend!B172=0," ",Legend!B172)</f>
        <v xml:space="preserve"> </v>
      </c>
      <c r="C185" s="21" t="str">
        <f>IF(A185=" "," ",SUMIF('Company Inventory'!$B$11:$B$600,'Group summary'!A185,'Company Inventory'!$D$11:$D$600))</f>
        <v xml:space="preserve"> </v>
      </c>
      <c r="D185" s="22" t="str">
        <f>IF(A185=" "," ",SUMIF('Company Inventory'!$B$11:$B$600,'Group summary'!A185,'Company Inventory'!$J$11:$J$600))</f>
        <v xml:space="preserve"> </v>
      </c>
      <c r="E185" s="22" t="str">
        <f>IF(A185=" "," ",SUMIF('Company Inventory'!$B$11:$B$600,'Group summary'!A185,'Company Inventory'!$M$11:$M$600))</f>
        <v xml:space="preserve"> </v>
      </c>
      <c r="F185" s="22" t="str">
        <f>IF(A185=" "," ",SUMIF('Company Inventory'!$B$11:$B$600,'Group summary'!A185,'Company Inventory'!$N$11:$N$600))</f>
        <v xml:space="preserve"> </v>
      </c>
      <c r="G185" s="22" t="str">
        <f>IF(A185=" "," ",SUMIF('Company Inventory'!$B$11:$B$600,'Group summary'!A185,'Company Inventory'!$O$11:$O$600))</f>
        <v xml:space="preserve"> </v>
      </c>
    </row>
    <row r="186" spans="1:7" customFormat="1" x14ac:dyDescent="0.35">
      <c r="A186" s="21" t="str">
        <f>IF(Legend!A173=0," ",Legend!A173)</f>
        <v xml:space="preserve"> </v>
      </c>
      <c r="B186" s="21" t="str">
        <f>IF(Legend!B173=0," ",Legend!B173)</f>
        <v xml:space="preserve"> </v>
      </c>
      <c r="C186" s="21" t="str">
        <f>IF(A186=" "," ",SUMIF('Company Inventory'!$B$11:$B$600,'Group summary'!A186,'Company Inventory'!$D$11:$D$600))</f>
        <v xml:space="preserve"> </v>
      </c>
      <c r="D186" s="22" t="str">
        <f>IF(A186=" "," ",SUMIF('Company Inventory'!$B$11:$B$600,'Group summary'!A186,'Company Inventory'!$J$11:$J$600))</f>
        <v xml:space="preserve"> </v>
      </c>
      <c r="E186" s="22" t="str">
        <f>IF(A186=" "," ",SUMIF('Company Inventory'!$B$11:$B$600,'Group summary'!A186,'Company Inventory'!$M$11:$M$600))</f>
        <v xml:space="preserve"> </v>
      </c>
      <c r="F186" s="22" t="str">
        <f>IF(A186=" "," ",SUMIF('Company Inventory'!$B$11:$B$600,'Group summary'!A186,'Company Inventory'!$N$11:$N$600))</f>
        <v xml:space="preserve"> </v>
      </c>
      <c r="G186" s="22" t="str">
        <f>IF(A186=" "," ",SUMIF('Company Inventory'!$B$11:$B$600,'Group summary'!A186,'Company Inventory'!$O$11:$O$600))</f>
        <v xml:space="preserve"> </v>
      </c>
    </row>
    <row r="187" spans="1:7" customFormat="1" x14ac:dyDescent="0.35">
      <c r="A187" s="21" t="str">
        <f>IF(Legend!A174=0," ",Legend!A174)</f>
        <v xml:space="preserve"> </v>
      </c>
      <c r="B187" s="21" t="str">
        <f>IF(Legend!B174=0," ",Legend!B174)</f>
        <v xml:space="preserve"> </v>
      </c>
      <c r="C187" s="21" t="str">
        <f>IF(A187=" "," ",SUMIF('Company Inventory'!$B$11:$B$600,'Group summary'!A187,'Company Inventory'!$D$11:$D$600))</f>
        <v xml:space="preserve"> </v>
      </c>
      <c r="D187" s="22" t="str">
        <f>IF(A187=" "," ",SUMIF('Company Inventory'!$B$11:$B$600,'Group summary'!A187,'Company Inventory'!$J$11:$J$600))</f>
        <v xml:space="preserve"> </v>
      </c>
      <c r="E187" s="22" t="str">
        <f>IF(A187=" "," ",SUMIF('Company Inventory'!$B$11:$B$600,'Group summary'!A187,'Company Inventory'!$M$11:$M$600))</f>
        <v xml:space="preserve"> </v>
      </c>
      <c r="F187" s="22" t="str">
        <f>IF(A187=" "," ",SUMIF('Company Inventory'!$B$11:$B$600,'Group summary'!A187,'Company Inventory'!$N$11:$N$600))</f>
        <v xml:space="preserve"> </v>
      </c>
      <c r="G187" s="22" t="str">
        <f>IF(A187=" "," ",SUMIF('Company Inventory'!$B$11:$B$600,'Group summary'!A187,'Company Inventory'!$O$11:$O$600))</f>
        <v xml:space="preserve"> </v>
      </c>
    </row>
    <row r="188" spans="1:7" customFormat="1" x14ac:dyDescent="0.35">
      <c r="A188" s="21" t="str">
        <f>IF(Legend!A175=0," ",Legend!A175)</f>
        <v xml:space="preserve"> </v>
      </c>
      <c r="B188" s="21" t="str">
        <f>IF(Legend!B175=0," ",Legend!B175)</f>
        <v xml:space="preserve"> </v>
      </c>
      <c r="C188" s="21" t="str">
        <f>IF(A188=" "," ",SUMIF('Company Inventory'!$B$11:$B$600,'Group summary'!A188,'Company Inventory'!$D$11:$D$600))</f>
        <v xml:space="preserve"> </v>
      </c>
      <c r="D188" s="22" t="str">
        <f>IF(A188=" "," ",SUMIF('Company Inventory'!$B$11:$B$600,'Group summary'!A188,'Company Inventory'!$J$11:$J$600))</f>
        <v xml:space="preserve"> </v>
      </c>
      <c r="E188" s="22" t="str">
        <f>IF(A188=" "," ",SUMIF('Company Inventory'!$B$11:$B$600,'Group summary'!A188,'Company Inventory'!$M$11:$M$600))</f>
        <v xml:space="preserve"> </v>
      </c>
      <c r="F188" s="22" t="str">
        <f>IF(A188=" "," ",SUMIF('Company Inventory'!$B$11:$B$600,'Group summary'!A188,'Company Inventory'!$N$11:$N$600))</f>
        <v xml:space="preserve"> </v>
      </c>
      <c r="G188" s="22" t="str">
        <f>IF(A188=" "," ",SUMIF('Company Inventory'!$B$11:$B$600,'Group summary'!A188,'Company Inventory'!$O$11:$O$600))</f>
        <v xml:space="preserve"> </v>
      </c>
    </row>
    <row r="189" spans="1:7" customFormat="1" x14ac:dyDescent="0.35">
      <c r="A189" s="21" t="str">
        <f>IF(Legend!A176=0," ",Legend!A176)</f>
        <v xml:space="preserve"> </v>
      </c>
      <c r="B189" s="21" t="str">
        <f>IF(Legend!B176=0," ",Legend!B176)</f>
        <v xml:space="preserve"> </v>
      </c>
      <c r="C189" s="21" t="str">
        <f>IF(A189=" "," ",SUMIF('Company Inventory'!$B$11:$B$600,'Group summary'!A189,'Company Inventory'!$D$11:$D$600))</f>
        <v xml:space="preserve"> </v>
      </c>
      <c r="D189" s="22" t="str">
        <f>IF(A189=" "," ",SUMIF('Company Inventory'!$B$11:$B$600,'Group summary'!A189,'Company Inventory'!$J$11:$J$600))</f>
        <v xml:space="preserve"> </v>
      </c>
      <c r="E189" s="22" t="str">
        <f>IF(A189=" "," ",SUMIF('Company Inventory'!$B$11:$B$600,'Group summary'!A189,'Company Inventory'!$M$11:$M$600))</f>
        <v xml:space="preserve"> </v>
      </c>
      <c r="F189" s="22" t="str">
        <f>IF(A189=" "," ",SUMIF('Company Inventory'!$B$11:$B$600,'Group summary'!A189,'Company Inventory'!$N$11:$N$600))</f>
        <v xml:space="preserve"> </v>
      </c>
      <c r="G189" s="22" t="str">
        <f>IF(A189=" "," ",SUMIF('Company Inventory'!$B$11:$B$600,'Group summary'!A189,'Company Inventory'!$O$11:$O$600))</f>
        <v xml:space="preserve"> </v>
      </c>
    </row>
    <row r="190" spans="1:7" customFormat="1" x14ac:dyDescent="0.35">
      <c r="A190" s="21" t="str">
        <f>IF(Legend!A177=0," ",Legend!A177)</f>
        <v xml:space="preserve"> </v>
      </c>
      <c r="B190" s="21" t="str">
        <f>IF(Legend!B177=0," ",Legend!B177)</f>
        <v xml:space="preserve"> </v>
      </c>
      <c r="C190" s="21" t="str">
        <f>IF(A190=" "," ",SUMIF('Company Inventory'!$B$11:$B$600,'Group summary'!A190,'Company Inventory'!$D$11:$D$600))</f>
        <v xml:space="preserve"> </v>
      </c>
      <c r="D190" s="22" t="str">
        <f>IF(A190=" "," ",SUMIF('Company Inventory'!$B$11:$B$600,'Group summary'!A190,'Company Inventory'!$J$11:$J$600))</f>
        <v xml:space="preserve"> </v>
      </c>
      <c r="E190" s="22" t="str">
        <f>IF(A190=" "," ",SUMIF('Company Inventory'!$B$11:$B$600,'Group summary'!A190,'Company Inventory'!$M$11:$M$600))</f>
        <v xml:space="preserve"> </v>
      </c>
      <c r="F190" s="22" t="str">
        <f>IF(A190=" "," ",SUMIF('Company Inventory'!$B$11:$B$600,'Group summary'!A190,'Company Inventory'!$N$11:$N$600))</f>
        <v xml:space="preserve"> </v>
      </c>
      <c r="G190" s="22" t="str">
        <f>IF(A190=" "," ",SUMIF('Company Inventory'!$B$11:$B$600,'Group summary'!A190,'Company Inventory'!$O$11:$O$600))</f>
        <v xml:space="preserve"> </v>
      </c>
    </row>
    <row r="191" spans="1:7" customFormat="1" x14ac:dyDescent="0.35">
      <c r="A191" s="21" t="str">
        <f>IF(Legend!A178=0," ",Legend!A178)</f>
        <v xml:space="preserve"> </v>
      </c>
      <c r="B191" s="21" t="str">
        <f>IF(Legend!B178=0," ",Legend!B178)</f>
        <v xml:space="preserve"> </v>
      </c>
      <c r="C191" s="21" t="str">
        <f>IF(A191=" "," ",SUMIF('Company Inventory'!$B$11:$B$600,'Group summary'!A191,'Company Inventory'!$D$11:$D$600))</f>
        <v xml:space="preserve"> </v>
      </c>
      <c r="D191" s="22" t="str">
        <f>IF(A191=" "," ",SUMIF('Company Inventory'!$B$11:$B$600,'Group summary'!A191,'Company Inventory'!$J$11:$J$600))</f>
        <v xml:space="preserve"> </v>
      </c>
      <c r="E191" s="22" t="str">
        <f>IF(A191=" "," ",SUMIF('Company Inventory'!$B$11:$B$600,'Group summary'!A191,'Company Inventory'!$M$11:$M$600))</f>
        <v xml:space="preserve"> </v>
      </c>
      <c r="F191" s="22" t="str">
        <f>IF(A191=" "," ",SUMIF('Company Inventory'!$B$11:$B$600,'Group summary'!A191,'Company Inventory'!$N$11:$N$600))</f>
        <v xml:space="preserve"> </v>
      </c>
      <c r="G191" s="22" t="str">
        <f>IF(A191=" "," ",SUMIF('Company Inventory'!$B$11:$B$600,'Group summary'!A191,'Company Inventory'!$O$11:$O$600))</f>
        <v xml:space="preserve"> </v>
      </c>
    </row>
    <row r="192" spans="1:7" customFormat="1" x14ac:dyDescent="0.35">
      <c r="A192" s="21" t="str">
        <f>IF(Legend!A179=0," ",Legend!A179)</f>
        <v xml:space="preserve"> </v>
      </c>
      <c r="B192" s="21" t="str">
        <f>IF(Legend!B179=0," ",Legend!B179)</f>
        <v xml:space="preserve"> </v>
      </c>
      <c r="C192" s="21" t="str">
        <f>IF(A192=" "," ",SUMIF('Company Inventory'!$B$11:$B$600,'Group summary'!A192,'Company Inventory'!$D$11:$D$600))</f>
        <v xml:space="preserve"> </v>
      </c>
      <c r="D192" s="22" t="str">
        <f>IF(A192=" "," ",SUMIF('Company Inventory'!$B$11:$B$600,'Group summary'!A192,'Company Inventory'!$J$11:$J$600))</f>
        <v xml:space="preserve"> </v>
      </c>
      <c r="E192" s="22" t="str">
        <f>IF(A192=" "," ",SUMIF('Company Inventory'!$B$11:$B$600,'Group summary'!A192,'Company Inventory'!$M$11:$M$600))</f>
        <v xml:space="preserve"> </v>
      </c>
      <c r="F192" s="22" t="str">
        <f>IF(A192=" "," ",SUMIF('Company Inventory'!$B$11:$B$600,'Group summary'!A192,'Company Inventory'!$N$11:$N$600))</f>
        <v xml:space="preserve"> </v>
      </c>
      <c r="G192" s="22" t="str">
        <f>IF(A192=" "," ",SUMIF('Company Inventory'!$B$11:$B$600,'Group summary'!A192,'Company Inventory'!$O$11:$O$600))</f>
        <v xml:space="preserve"> </v>
      </c>
    </row>
    <row r="193" spans="1:7" customFormat="1" x14ac:dyDescent="0.35">
      <c r="A193" s="21" t="str">
        <f>IF(Legend!A180=0," ",Legend!A180)</f>
        <v xml:space="preserve"> </v>
      </c>
      <c r="B193" s="21" t="str">
        <f>IF(Legend!B180=0," ",Legend!B180)</f>
        <v xml:space="preserve"> </v>
      </c>
      <c r="C193" s="21" t="str">
        <f>IF(A193=" "," ",SUMIF('Company Inventory'!$B$11:$B$600,'Group summary'!A193,'Company Inventory'!$D$11:$D$600))</f>
        <v xml:space="preserve"> </v>
      </c>
      <c r="D193" s="22" t="str">
        <f>IF(A193=" "," ",SUMIF('Company Inventory'!$B$11:$B$600,'Group summary'!A193,'Company Inventory'!$J$11:$J$600))</f>
        <v xml:space="preserve"> </v>
      </c>
      <c r="E193" s="22" t="str">
        <f>IF(A193=" "," ",SUMIF('Company Inventory'!$B$11:$B$600,'Group summary'!A193,'Company Inventory'!$M$11:$M$600))</f>
        <v xml:space="preserve"> </v>
      </c>
      <c r="F193" s="22" t="str">
        <f>IF(A193=" "," ",SUMIF('Company Inventory'!$B$11:$B$600,'Group summary'!A193,'Company Inventory'!$N$11:$N$600))</f>
        <v xml:space="preserve"> </v>
      </c>
      <c r="G193" s="22" t="str">
        <f>IF(A193=" "," ",SUMIF('Company Inventory'!$B$11:$B$600,'Group summary'!A193,'Company Inventory'!$O$11:$O$600))</f>
        <v xml:space="preserve"> </v>
      </c>
    </row>
    <row r="194" spans="1:7" customFormat="1" x14ac:dyDescent="0.35">
      <c r="A194" s="21" t="str">
        <f>IF(Legend!A181=0," ",Legend!A181)</f>
        <v xml:space="preserve"> </v>
      </c>
      <c r="B194" s="21" t="str">
        <f>IF(Legend!B181=0," ",Legend!B181)</f>
        <v xml:space="preserve"> </v>
      </c>
      <c r="C194" s="21" t="str">
        <f>IF(A194=" "," ",SUMIF('Company Inventory'!$B$11:$B$600,'Group summary'!A194,'Company Inventory'!$D$11:$D$600))</f>
        <v xml:space="preserve"> </v>
      </c>
      <c r="D194" s="22" t="str">
        <f>IF(A194=" "," ",SUMIF('Company Inventory'!$B$11:$B$600,'Group summary'!A194,'Company Inventory'!$J$11:$J$600))</f>
        <v xml:space="preserve"> </v>
      </c>
      <c r="E194" s="22" t="str">
        <f>IF(A194=" "," ",SUMIF('Company Inventory'!$B$11:$B$600,'Group summary'!A194,'Company Inventory'!$M$11:$M$600))</f>
        <v xml:space="preserve"> </v>
      </c>
      <c r="F194" s="22" t="str">
        <f>IF(A194=" "," ",SUMIF('Company Inventory'!$B$11:$B$600,'Group summary'!A194,'Company Inventory'!$N$11:$N$600))</f>
        <v xml:space="preserve"> </v>
      </c>
      <c r="G194" s="22" t="str">
        <f>IF(A194=" "," ",SUMIF('Company Inventory'!$B$11:$B$600,'Group summary'!A194,'Company Inventory'!$O$11:$O$600))</f>
        <v xml:space="preserve"> </v>
      </c>
    </row>
    <row r="195" spans="1:7" customFormat="1" x14ac:dyDescent="0.35">
      <c r="A195" s="21" t="str">
        <f>IF(Legend!A182=0," ",Legend!A182)</f>
        <v xml:space="preserve"> </v>
      </c>
      <c r="B195" s="21" t="str">
        <f>IF(Legend!B182=0," ",Legend!B182)</f>
        <v xml:space="preserve"> </v>
      </c>
      <c r="C195" s="21" t="str">
        <f>IF(A195=" "," ",SUMIF('Company Inventory'!$B$11:$B$600,'Group summary'!A195,'Company Inventory'!$D$11:$D$600))</f>
        <v xml:space="preserve"> </v>
      </c>
      <c r="D195" s="22" t="str">
        <f>IF(A195=" "," ",SUMIF('Company Inventory'!$B$11:$B$600,'Group summary'!A195,'Company Inventory'!$J$11:$J$600))</f>
        <v xml:space="preserve"> </v>
      </c>
      <c r="E195" s="22" t="str">
        <f>IF(A195=" "," ",SUMIF('Company Inventory'!$B$11:$B$600,'Group summary'!A195,'Company Inventory'!$M$11:$M$600))</f>
        <v xml:space="preserve"> </v>
      </c>
      <c r="F195" s="22" t="str">
        <f>IF(A195=" "," ",SUMIF('Company Inventory'!$B$11:$B$600,'Group summary'!A195,'Company Inventory'!$N$11:$N$600))</f>
        <v xml:space="preserve"> </v>
      </c>
      <c r="G195" s="22" t="str">
        <f>IF(A195=" "," ",SUMIF('Company Inventory'!$B$11:$B$600,'Group summary'!A195,'Company Inventory'!$O$11:$O$600))</f>
        <v xml:space="preserve"> </v>
      </c>
    </row>
    <row r="196" spans="1:7" customFormat="1" x14ac:dyDescent="0.35">
      <c r="A196" s="21" t="str">
        <f>IF(Legend!A183=0," ",Legend!A183)</f>
        <v xml:space="preserve"> </v>
      </c>
      <c r="B196" s="21" t="str">
        <f>IF(Legend!B183=0," ",Legend!B183)</f>
        <v xml:space="preserve"> </v>
      </c>
      <c r="C196" s="21" t="str">
        <f>IF(A196=" "," ",SUMIF('Company Inventory'!$B$11:$B$600,'Group summary'!A196,'Company Inventory'!$D$11:$D$600))</f>
        <v xml:space="preserve"> </v>
      </c>
      <c r="D196" s="22" t="str">
        <f>IF(A196=" "," ",SUMIF('Company Inventory'!$B$11:$B$600,'Group summary'!A196,'Company Inventory'!$J$11:$J$600))</f>
        <v xml:space="preserve"> </v>
      </c>
      <c r="E196" s="22" t="str">
        <f>IF(A196=" "," ",SUMIF('Company Inventory'!$B$11:$B$600,'Group summary'!A196,'Company Inventory'!$M$11:$M$600))</f>
        <v xml:space="preserve"> </v>
      </c>
      <c r="F196" s="22" t="str">
        <f>IF(A196=" "," ",SUMIF('Company Inventory'!$B$11:$B$600,'Group summary'!A196,'Company Inventory'!$N$11:$N$600))</f>
        <v xml:space="preserve"> </v>
      </c>
      <c r="G196" s="22" t="str">
        <f>IF(A196=" "," ",SUMIF('Company Inventory'!$B$11:$B$600,'Group summary'!A196,'Company Inventory'!$O$11:$O$600))</f>
        <v xml:space="preserve"> </v>
      </c>
    </row>
    <row r="197" spans="1:7" customFormat="1" x14ac:dyDescent="0.35">
      <c r="A197" s="21" t="str">
        <f>IF(Legend!A184=0," ",Legend!A184)</f>
        <v xml:space="preserve"> </v>
      </c>
      <c r="B197" s="21" t="str">
        <f>IF(Legend!B184=0," ",Legend!B184)</f>
        <v xml:space="preserve"> </v>
      </c>
      <c r="C197" s="21" t="str">
        <f>IF(A197=" "," ",SUMIF('Company Inventory'!$B$11:$B$600,'Group summary'!A197,'Company Inventory'!$D$11:$D$600))</f>
        <v xml:space="preserve"> </v>
      </c>
      <c r="D197" s="22" t="str">
        <f>IF(A197=" "," ",SUMIF('Company Inventory'!$B$11:$B$600,'Group summary'!A197,'Company Inventory'!$J$11:$J$600))</f>
        <v xml:space="preserve"> </v>
      </c>
      <c r="E197" s="22" t="str">
        <f>IF(A197=" "," ",SUMIF('Company Inventory'!$B$11:$B$600,'Group summary'!A197,'Company Inventory'!$M$11:$M$600))</f>
        <v xml:space="preserve"> </v>
      </c>
      <c r="F197" s="22" t="str">
        <f>IF(A197=" "," ",SUMIF('Company Inventory'!$B$11:$B$600,'Group summary'!A197,'Company Inventory'!$N$11:$N$600))</f>
        <v xml:space="preserve"> </v>
      </c>
      <c r="G197" s="22" t="str">
        <f>IF(A197=" "," ",SUMIF('Company Inventory'!$B$11:$B$600,'Group summary'!A197,'Company Inventory'!$O$11:$O$600))</f>
        <v xml:space="preserve"> </v>
      </c>
    </row>
    <row r="198" spans="1:7" customFormat="1" x14ac:dyDescent="0.35">
      <c r="A198" s="21" t="str">
        <f>IF(Legend!A185=0," ",Legend!A185)</f>
        <v xml:space="preserve"> </v>
      </c>
      <c r="B198" s="21" t="str">
        <f>IF(Legend!B185=0," ",Legend!B185)</f>
        <v xml:space="preserve"> </v>
      </c>
      <c r="C198" s="21" t="str">
        <f>IF(A198=" "," ",SUMIF('Company Inventory'!$B$11:$B$600,'Group summary'!A198,'Company Inventory'!$D$11:$D$600))</f>
        <v xml:space="preserve"> </v>
      </c>
      <c r="D198" s="22" t="str">
        <f>IF(A198=" "," ",SUMIF('Company Inventory'!$B$11:$B$600,'Group summary'!A198,'Company Inventory'!$J$11:$J$600))</f>
        <v xml:space="preserve"> </v>
      </c>
      <c r="E198" s="22" t="str">
        <f>IF(A198=" "," ",SUMIF('Company Inventory'!$B$11:$B$600,'Group summary'!A198,'Company Inventory'!$M$11:$M$600))</f>
        <v xml:space="preserve"> </v>
      </c>
      <c r="F198" s="22" t="str">
        <f>IF(A198=" "," ",SUMIF('Company Inventory'!$B$11:$B$600,'Group summary'!A198,'Company Inventory'!$N$11:$N$600))</f>
        <v xml:space="preserve"> </v>
      </c>
      <c r="G198" s="22" t="str">
        <f>IF(A198=" "," ",SUMIF('Company Inventory'!$B$11:$B$600,'Group summary'!A198,'Company Inventory'!$O$11:$O$600))</f>
        <v xml:space="preserve"> </v>
      </c>
    </row>
    <row r="199" spans="1:7" customFormat="1" x14ac:dyDescent="0.35">
      <c r="A199" s="21" t="str">
        <f>IF(Legend!A186=0," ",Legend!A186)</f>
        <v xml:space="preserve"> </v>
      </c>
      <c r="B199" s="21" t="str">
        <f>IF(Legend!B186=0," ",Legend!B186)</f>
        <v xml:space="preserve"> </v>
      </c>
      <c r="C199" s="21" t="str">
        <f>IF(A199=" "," ",SUMIF('Company Inventory'!$B$11:$B$600,'Group summary'!A199,'Company Inventory'!$D$11:$D$600))</f>
        <v xml:space="preserve"> </v>
      </c>
      <c r="D199" s="22" t="str">
        <f>IF(A199=" "," ",SUMIF('Company Inventory'!$B$11:$B$600,'Group summary'!A199,'Company Inventory'!$J$11:$J$600))</f>
        <v xml:space="preserve"> </v>
      </c>
      <c r="E199" s="22" t="str">
        <f>IF(A199=" "," ",SUMIF('Company Inventory'!$B$11:$B$600,'Group summary'!A199,'Company Inventory'!$M$11:$M$600))</f>
        <v xml:space="preserve"> </v>
      </c>
      <c r="F199" s="22" t="str">
        <f>IF(A199=" "," ",SUMIF('Company Inventory'!$B$11:$B$600,'Group summary'!A199,'Company Inventory'!$N$11:$N$600))</f>
        <v xml:space="preserve"> </v>
      </c>
      <c r="G199" s="22" t="str">
        <f>IF(A199=" "," ",SUMIF('Company Inventory'!$B$11:$B$600,'Group summary'!A199,'Company Inventory'!$O$11:$O$600))</f>
        <v xml:space="preserve"> </v>
      </c>
    </row>
    <row r="200" spans="1:7" customFormat="1" x14ac:dyDescent="0.35">
      <c r="A200" s="21" t="str">
        <f>IF(Legend!A187=0," ",Legend!A187)</f>
        <v xml:space="preserve"> </v>
      </c>
      <c r="B200" s="21" t="str">
        <f>IF(Legend!B187=0," ",Legend!B187)</f>
        <v xml:space="preserve"> </v>
      </c>
      <c r="C200" s="21" t="str">
        <f>IF(A200=" "," ",SUMIF('Company Inventory'!$B$11:$B$600,'Group summary'!A200,'Company Inventory'!$D$11:$D$600))</f>
        <v xml:space="preserve"> </v>
      </c>
      <c r="D200" s="22" t="str">
        <f>IF(A200=" "," ",SUMIF('Company Inventory'!$B$11:$B$600,'Group summary'!A200,'Company Inventory'!$J$11:$J$600))</f>
        <v xml:space="preserve"> </v>
      </c>
      <c r="E200" s="22" t="str">
        <f>IF(A200=" "," ",SUMIF('Company Inventory'!$B$11:$B$600,'Group summary'!A200,'Company Inventory'!$M$11:$M$600))</f>
        <v xml:space="preserve"> </v>
      </c>
      <c r="F200" s="22" t="str">
        <f>IF(A200=" "," ",SUMIF('Company Inventory'!$B$11:$B$600,'Group summary'!A200,'Company Inventory'!$N$11:$N$600))</f>
        <v xml:space="preserve"> </v>
      </c>
      <c r="G200" s="22" t="str">
        <f>IF(A200=" "," ",SUMIF('Company Inventory'!$B$11:$B$600,'Group summary'!A200,'Company Inventory'!$O$11:$O$600))</f>
        <v xml:space="preserve"> </v>
      </c>
    </row>
    <row r="201" spans="1:7" customFormat="1" x14ac:dyDescent="0.35">
      <c r="A201" s="21" t="str">
        <f>IF(Legend!A188=0," ",Legend!A188)</f>
        <v xml:space="preserve"> </v>
      </c>
      <c r="B201" s="21" t="str">
        <f>IF(Legend!B188=0," ",Legend!B188)</f>
        <v xml:space="preserve"> </v>
      </c>
      <c r="C201" s="21" t="str">
        <f>IF(A201=" "," ",SUMIF('Company Inventory'!$B$11:$B$600,'Group summary'!A201,'Company Inventory'!$D$11:$D$600))</f>
        <v xml:space="preserve"> </v>
      </c>
      <c r="D201" s="22" t="str">
        <f>IF(A201=" "," ",SUMIF('Company Inventory'!$B$11:$B$600,'Group summary'!A201,'Company Inventory'!$J$11:$J$600))</f>
        <v xml:space="preserve"> </v>
      </c>
      <c r="E201" s="22" t="str">
        <f>IF(A201=" "," ",SUMIF('Company Inventory'!$B$11:$B$600,'Group summary'!A201,'Company Inventory'!$M$11:$M$600))</f>
        <v xml:space="preserve"> </v>
      </c>
      <c r="F201" s="22" t="str">
        <f>IF(A201=" "," ",SUMIF('Company Inventory'!$B$11:$B$600,'Group summary'!A201,'Company Inventory'!$N$11:$N$600))</f>
        <v xml:space="preserve"> </v>
      </c>
      <c r="G201" s="22" t="str">
        <f>IF(A201=" "," ",SUMIF('Company Inventory'!$B$11:$B$600,'Group summary'!A201,'Company Inventory'!$O$11:$O$600))</f>
        <v xml:space="preserve"> </v>
      </c>
    </row>
    <row r="202" spans="1:7" customFormat="1" x14ac:dyDescent="0.35">
      <c r="A202" s="21" t="str">
        <f>IF(Legend!A189=0," ",Legend!A189)</f>
        <v xml:space="preserve"> </v>
      </c>
      <c r="B202" s="21" t="str">
        <f>IF(Legend!B189=0," ",Legend!B189)</f>
        <v xml:space="preserve"> </v>
      </c>
      <c r="C202" s="21" t="str">
        <f>IF(A202=" "," ",SUMIF('Company Inventory'!$B$11:$B$600,'Group summary'!A202,'Company Inventory'!$D$11:$D$600))</f>
        <v xml:space="preserve"> </v>
      </c>
      <c r="D202" s="22" t="str">
        <f>IF(A202=" "," ",SUMIF('Company Inventory'!$B$11:$B$600,'Group summary'!A202,'Company Inventory'!$J$11:$J$600))</f>
        <v xml:space="preserve"> </v>
      </c>
      <c r="E202" s="22" t="str">
        <f>IF(A202=" "," ",SUMIF('Company Inventory'!$B$11:$B$600,'Group summary'!A202,'Company Inventory'!$M$11:$M$600))</f>
        <v xml:space="preserve"> </v>
      </c>
      <c r="F202" s="22" t="str">
        <f>IF(A202=" "," ",SUMIF('Company Inventory'!$B$11:$B$600,'Group summary'!A202,'Company Inventory'!$N$11:$N$600))</f>
        <v xml:space="preserve"> </v>
      </c>
      <c r="G202" s="22" t="str">
        <f>IF(A202=" "," ",SUMIF('Company Inventory'!$B$11:$B$600,'Group summary'!A202,'Company Inventory'!$O$11:$O$600))</f>
        <v xml:space="preserve"> </v>
      </c>
    </row>
    <row r="203" spans="1:7" customFormat="1" x14ac:dyDescent="0.35">
      <c r="A203" s="21" t="str">
        <f>IF(Legend!A190=0," ",Legend!A190)</f>
        <v xml:space="preserve"> </v>
      </c>
      <c r="B203" s="21" t="str">
        <f>IF(Legend!B190=0," ",Legend!B190)</f>
        <v xml:space="preserve"> </v>
      </c>
      <c r="C203" s="21" t="str">
        <f>IF(A203=" "," ",SUMIF('Company Inventory'!$B$11:$B$600,'Group summary'!A203,'Company Inventory'!$D$11:$D$600))</f>
        <v xml:space="preserve"> </v>
      </c>
      <c r="D203" s="22" t="str">
        <f>IF(A203=" "," ",SUMIF('Company Inventory'!$B$11:$B$600,'Group summary'!A203,'Company Inventory'!$J$11:$J$600))</f>
        <v xml:space="preserve"> </v>
      </c>
      <c r="E203" s="22" t="str">
        <f>IF(A203=" "," ",SUMIF('Company Inventory'!$B$11:$B$600,'Group summary'!A203,'Company Inventory'!$M$11:$M$600))</f>
        <v xml:space="preserve"> </v>
      </c>
      <c r="F203" s="22" t="str">
        <f>IF(A203=" "," ",SUMIF('Company Inventory'!$B$11:$B$600,'Group summary'!A203,'Company Inventory'!$N$11:$N$600))</f>
        <v xml:space="preserve"> </v>
      </c>
      <c r="G203" s="22" t="str">
        <f>IF(A203=" "," ",SUMIF('Company Inventory'!$B$11:$B$600,'Group summary'!A203,'Company Inventory'!$O$11:$O$600))</f>
        <v xml:space="preserve"> </v>
      </c>
    </row>
    <row r="204" spans="1:7" customFormat="1" x14ac:dyDescent="0.35">
      <c r="A204" s="21" t="str">
        <f>IF(Legend!A191=0," ",Legend!A191)</f>
        <v xml:space="preserve"> </v>
      </c>
      <c r="B204" s="21" t="str">
        <f>IF(Legend!B191=0," ",Legend!B191)</f>
        <v xml:space="preserve"> </v>
      </c>
      <c r="C204" s="21" t="str">
        <f>IF(A204=" "," ",SUMIF('Company Inventory'!$B$11:$B$600,'Group summary'!A204,'Company Inventory'!$D$11:$D$600))</f>
        <v xml:space="preserve"> </v>
      </c>
      <c r="D204" s="22" t="str">
        <f>IF(A204=" "," ",SUMIF('Company Inventory'!$B$11:$B$600,'Group summary'!A204,'Company Inventory'!$J$11:$J$600))</f>
        <v xml:space="preserve"> </v>
      </c>
      <c r="E204" s="22" t="str">
        <f>IF(A204=" "," ",SUMIF('Company Inventory'!$B$11:$B$600,'Group summary'!A204,'Company Inventory'!$M$11:$M$600))</f>
        <v xml:space="preserve"> </v>
      </c>
      <c r="F204" s="22" t="str">
        <f>IF(A204=" "," ",SUMIF('Company Inventory'!$B$11:$B$600,'Group summary'!A204,'Company Inventory'!$N$11:$N$600))</f>
        <v xml:space="preserve"> </v>
      </c>
      <c r="G204" s="22" t="str">
        <f>IF(A204=" "," ",SUMIF('Company Inventory'!$B$11:$B$600,'Group summary'!A204,'Company Inventory'!$O$11:$O$600))</f>
        <v xml:space="preserve"> </v>
      </c>
    </row>
    <row r="205" spans="1:7" customFormat="1" x14ac:dyDescent="0.35">
      <c r="A205" s="21" t="str">
        <f>IF(Legend!A192=0," ",Legend!A192)</f>
        <v xml:space="preserve"> </v>
      </c>
      <c r="B205" s="21" t="str">
        <f>IF(Legend!B192=0," ",Legend!B192)</f>
        <v xml:space="preserve"> </v>
      </c>
      <c r="C205" s="21" t="str">
        <f>IF(A205=" "," ",SUMIF('Company Inventory'!$B$11:$B$600,'Group summary'!A205,'Company Inventory'!$D$11:$D$600))</f>
        <v xml:space="preserve"> </v>
      </c>
      <c r="D205" s="22" t="str">
        <f>IF(A205=" "," ",SUMIF('Company Inventory'!$B$11:$B$600,'Group summary'!A205,'Company Inventory'!$J$11:$J$600))</f>
        <v xml:space="preserve"> </v>
      </c>
      <c r="E205" s="22" t="str">
        <f>IF(A205=" "," ",SUMIF('Company Inventory'!$B$11:$B$600,'Group summary'!A205,'Company Inventory'!$M$11:$M$600))</f>
        <v xml:space="preserve"> </v>
      </c>
      <c r="F205" s="22" t="str">
        <f>IF(A205=" "," ",SUMIF('Company Inventory'!$B$11:$B$600,'Group summary'!A205,'Company Inventory'!$N$11:$N$600))</f>
        <v xml:space="preserve"> </v>
      </c>
      <c r="G205" s="22" t="str">
        <f>IF(A205=" "," ",SUMIF('Company Inventory'!$B$11:$B$600,'Group summary'!A205,'Company Inventory'!$O$11:$O$600))</f>
        <v xml:space="preserve"> </v>
      </c>
    </row>
    <row r="206" spans="1:7" customFormat="1" x14ac:dyDescent="0.35">
      <c r="A206" s="21" t="str">
        <f>IF(Legend!A193=0," ",Legend!A193)</f>
        <v xml:space="preserve"> </v>
      </c>
      <c r="B206" s="21" t="str">
        <f>IF(Legend!B193=0," ",Legend!B193)</f>
        <v xml:space="preserve"> </v>
      </c>
      <c r="C206" s="21" t="str">
        <f>IF(A206=" "," ",SUMIF('Company Inventory'!$B$11:$B$600,'Group summary'!A206,'Company Inventory'!$D$11:$D$600))</f>
        <v xml:space="preserve"> </v>
      </c>
      <c r="D206" s="22" t="str">
        <f>IF(A206=" "," ",SUMIF('Company Inventory'!$B$11:$B$600,'Group summary'!A206,'Company Inventory'!$J$11:$J$600))</f>
        <v xml:space="preserve"> </v>
      </c>
      <c r="E206" s="22" t="str">
        <f>IF(A206=" "," ",SUMIF('Company Inventory'!$B$11:$B$600,'Group summary'!A206,'Company Inventory'!$M$11:$M$600))</f>
        <v xml:space="preserve"> </v>
      </c>
      <c r="F206" s="22" t="str">
        <f>IF(A206=" "," ",SUMIF('Company Inventory'!$B$11:$B$600,'Group summary'!A206,'Company Inventory'!$N$11:$N$600))</f>
        <v xml:space="preserve"> </v>
      </c>
      <c r="G206" s="22" t="str">
        <f>IF(A206=" "," ",SUMIF('Company Inventory'!$B$11:$B$600,'Group summary'!A206,'Company Inventory'!$O$11:$O$600))</f>
        <v xml:space="preserve"> </v>
      </c>
    </row>
    <row r="207" spans="1:7" customFormat="1" x14ac:dyDescent="0.35">
      <c r="A207" s="21" t="str">
        <f>IF(Legend!A194=0," ",Legend!A194)</f>
        <v xml:space="preserve"> </v>
      </c>
      <c r="B207" s="21" t="str">
        <f>IF(Legend!B194=0," ",Legend!B194)</f>
        <v xml:space="preserve"> </v>
      </c>
      <c r="C207" s="21" t="str">
        <f>IF(A207=" "," ",SUMIF('Company Inventory'!$B$11:$B$600,'Group summary'!A207,'Company Inventory'!$D$11:$D$600))</f>
        <v xml:space="preserve"> </v>
      </c>
      <c r="D207" s="22" t="str">
        <f>IF(A207=" "," ",SUMIF('Company Inventory'!$B$11:$B$600,'Group summary'!A207,'Company Inventory'!$J$11:$J$600))</f>
        <v xml:space="preserve"> </v>
      </c>
      <c r="E207" s="22" t="str">
        <f>IF(A207=" "," ",SUMIF('Company Inventory'!$B$11:$B$600,'Group summary'!A207,'Company Inventory'!$M$11:$M$600))</f>
        <v xml:space="preserve"> </v>
      </c>
      <c r="F207" s="22" t="str">
        <f>IF(A207=" "," ",SUMIF('Company Inventory'!$B$11:$B$600,'Group summary'!A207,'Company Inventory'!$N$11:$N$600))</f>
        <v xml:space="preserve"> </v>
      </c>
      <c r="G207" s="22" t="str">
        <f>IF(A207=" "," ",SUMIF('Company Inventory'!$B$11:$B$600,'Group summary'!A207,'Company Inventory'!$O$11:$O$600))</f>
        <v xml:space="preserve"> </v>
      </c>
    </row>
    <row r="208" spans="1:7" customFormat="1" x14ac:dyDescent="0.35">
      <c r="A208" s="21" t="str">
        <f>IF(Legend!A195=0," ",Legend!A195)</f>
        <v xml:space="preserve"> </v>
      </c>
      <c r="B208" s="21" t="str">
        <f>IF(Legend!B195=0," ",Legend!B195)</f>
        <v xml:space="preserve"> </v>
      </c>
      <c r="C208" s="21" t="str">
        <f>IF(A208=" "," ",SUMIF('Company Inventory'!$B$11:$B$600,'Group summary'!A208,'Company Inventory'!$D$11:$D$600))</f>
        <v xml:space="preserve"> </v>
      </c>
      <c r="D208" s="22" t="str">
        <f>IF(A208=" "," ",SUMIF('Company Inventory'!$B$11:$B$600,'Group summary'!A208,'Company Inventory'!$J$11:$J$600))</f>
        <v xml:space="preserve"> </v>
      </c>
      <c r="E208" s="22" t="str">
        <f>IF(A208=" "," ",SUMIF('Company Inventory'!$B$11:$B$600,'Group summary'!A208,'Company Inventory'!$M$11:$M$600))</f>
        <v xml:space="preserve"> </v>
      </c>
      <c r="F208" s="22" t="str">
        <f>IF(A208=" "," ",SUMIF('Company Inventory'!$B$11:$B$600,'Group summary'!A208,'Company Inventory'!$N$11:$N$600))</f>
        <v xml:space="preserve"> </v>
      </c>
      <c r="G208" s="22" t="str">
        <f>IF(A208=" "," ",SUMIF('Company Inventory'!$B$11:$B$600,'Group summary'!A208,'Company Inventory'!$O$11:$O$600))</f>
        <v xml:space="preserve"> </v>
      </c>
    </row>
    <row r="209" spans="1:7" customFormat="1" x14ac:dyDescent="0.35">
      <c r="A209" s="21" t="str">
        <f>IF(Legend!A196=0," ",Legend!A196)</f>
        <v xml:space="preserve"> </v>
      </c>
      <c r="B209" s="21" t="str">
        <f>IF(Legend!B196=0," ",Legend!B196)</f>
        <v xml:space="preserve"> </v>
      </c>
      <c r="C209" s="21" t="str">
        <f>IF(A209=" "," ",SUMIF('Company Inventory'!$B$11:$B$600,'Group summary'!A209,'Company Inventory'!$D$11:$D$600))</f>
        <v xml:space="preserve"> </v>
      </c>
      <c r="D209" s="22" t="str">
        <f>IF(A209=" "," ",SUMIF('Company Inventory'!$B$11:$B$600,'Group summary'!A209,'Company Inventory'!$J$11:$J$600))</f>
        <v xml:space="preserve"> </v>
      </c>
      <c r="E209" s="22" t="str">
        <f>IF(A209=" "," ",SUMIF('Company Inventory'!$B$11:$B$600,'Group summary'!A209,'Company Inventory'!$M$11:$M$600))</f>
        <v xml:space="preserve"> </v>
      </c>
      <c r="F209" s="22" t="str">
        <f>IF(A209=" "," ",SUMIF('Company Inventory'!$B$11:$B$600,'Group summary'!A209,'Company Inventory'!$N$11:$N$600))</f>
        <v xml:space="preserve"> </v>
      </c>
      <c r="G209" s="22" t="str">
        <f>IF(A209=" "," ",SUMIF('Company Inventory'!$B$11:$B$600,'Group summary'!A209,'Company Inventory'!$O$11:$O$600))</f>
        <v xml:space="preserve"> </v>
      </c>
    </row>
    <row r="210" spans="1:7" customFormat="1" x14ac:dyDescent="0.35">
      <c r="A210" s="21" t="str">
        <f>IF(Legend!A197=0," ",Legend!A197)</f>
        <v xml:space="preserve"> </v>
      </c>
      <c r="B210" s="21" t="str">
        <f>IF(Legend!B197=0," ",Legend!B197)</f>
        <v xml:space="preserve"> </v>
      </c>
      <c r="C210" s="21" t="str">
        <f>IF(A210=" "," ",SUMIF('Company Inventory'!$B$11:$B$600,'Group summary'!A210,'Company Inventory'!$D$11:$D$600))</f>
        <v xml:space="preserve"> </v>
      </c>
      <c r="D210" s="22" t="str">
        <f>IF(A210=" "," ",SUMIF('Company Inventory'!$B$11:$B$600,'Group summary'!A210,'Company Inventory'!$J$11:$J$600))</f>
        <v xml:space="preserve"> </v>
      </c>
      <c r="E210" s="22" t="str">
        <f>IF(A210=" "," ",SUMIF('Company Inventory'!$B$11:$B$600,'Group summary'!A210,'Company Inventory'!$M$11:$M$600))</f>
        <v xml:space="preserve"> </v>
      </c>
      <c r="F210" s="22" t="str">
        <f>IF(A210=" "," ",SUMIF('Company Inventory'!$B$11:$B$600,'Group summary'!A210,'Company Inventory'!$N$11:$N$600))</f>
        <v xml:space="preserve"> </v>
      </c>
      <c r="G210" s="22" t="str">
        <f>IF(A210=" "," ",SUMIF('Company Inventory'!$B$11:$B$600,'Group summary'!A210,'Company Inventory'!$O$11:$O$600))</f>
        <v xml:space="preserve"> </v>
      </c>
    </row>
    <row r="211" spans="1:7" customFormat="1" x14ac:dyDescent="0.35">
      <c r="A211" s="21" t="str">
        <f>IF(Legend!A198=0," ",Legend!A198)</f>
        <v xml:space="preserve"> </v>
      </c>
      <c r="B211" s="21" t="str">
        <f>IF(Legend!B198=0," ",Legend!B198)</f>
        <v xml:space="preserve"> </v>
      </c>
      <c r="C211" s="21" t="str">
        <f>IF(A211=" "," ",SUMIF('Company Inventory'!$B$11:$B$600,'Group summary'!A211,'Company Inventory'!$D$11:$D$600))</f>
        <v xml:space="preserve"> </v>
      </c>
      <c r="D211" s="22" t="str">
        <f>IF(A211=" "," ",SUMIF('Company Inventory'!$B$11:$B$600,'Group summary'!A211,'Company Inventory'!$J$11:$J$600))</f>
        <v xml:space="preserve"> </v>
      </c>
      <c r="E211" s="22" t="str">
        <f>IF(A211=" "," ",SUMIF('Company Inventory'!$B$11:$B$600,'Group summary'!A211,'Company Inventory'!$M$11:$M$600))</f>
        <v xml:space="preserve"> </v>
      </c>
      <c r="F211" s="22" t="str">
        <f>IF(A211=" "," ",SUMIF('Company Inventory'!$B$11:$B$600,'Group summary'!A211,'Company Inventory'!$N$11:$N$600))</f>
        <v xml:space="preserve"> </v>
      </c>
      <c r="G211" s="22" t="str">
        <f>IF(A211=" "," ",SUMIF('Company Inventory'!$B$11:$B$600,'Group summary'!A211,'Company Inventory'!$O$11:$O$600))</f>
        <v xml:space="preserve"> </v>
      </c>
    </row>
    <row r="212" spans="1:7" customFormat="1" x14ac:dyDescent="0.35">
      <c r="A212" s="21" t="str">
        <f>IF(Legend!A199=0," ",Legend!A199)</f>
        <v xml:space="preserve"> </v>
      </c>
      <c r="B212" s="21" t="str">
        <f>IF(Legend!B199=0," ",Legend!B199)</f>
        <v xml:space="preserve"> </v>
      </c>
      <c r="C212" s="21" t="str">
        <f>IF(A212=" "," ",SUMIF('Company Inventory'!$B$11:$B$600,'Group summary'!A212,'Company Inventory'!$D$11:$D$600))</f>
        <v xml:space="preserve"> </v>
      </c>
      <c r="D212" s="22" t="str">
        <f>IF(A212=" "," ",SUMIF('Company Inventory'!$B$11:$B$600,'Group summary'!A212,'Company Inventory'!$J$11:$J$600))</f>
        <v xml:space="preserve"> </v>
      </c>
      <c r="E212" s="22" t="str">
        <f>IF(A212=" "," ",SUMIF('Company Inventory'!$B$11:$B$600,'Group summary'!A212,'Company Inventory'!$M$11:$M$600))</f>
        <v xml:space="preserve"> </v>
      </c>
      <c r="F212" s="22" t="str">
        <f>IF(A212=" "," ",SUMIF('Company Inventory'!$B$11:$B$600,'Group summary'!A212,'Company Inventory'!$N$11:$N$600))</f>
        <v xml:space="preserve"> </v>
      </c>
      <c r="G212" s="22" t="str">
        <f>IF(A212=" "," ",SUMIF('Company Inventory'!$B$11:$B$600,'Group summary'!A212,'Company Inventory'!$O$11:$O$600))</f>
        <v xml:space="preserve"> </v>
      </c>
    </row>
    <row r="213" spans="1:7" customFormat="1" x14ac:dyDescent="0.35">
      <c r="A213" s="21" t="str">
        <f>IF(Legend!A200=0," ",Legend!A200)</f>
        <v xml:space="preserve"> </v>
      </c>
      <c r="B213" s="21" t="str">
        <f>IF(Legend!B200=0," ",Legend!B200)</f>
        <v xml:space="preserve"> </v>
      </c>
      <c r="C213" s="21" t="str">
        <f>IF(A213=" "," ",SUMIF('Company Inventory'!$B$11:$B$600,'Group summary'!A213,'Company Inventory'!$D$11:$D$600))</f>
        <v xml:space="preserve"> </v>
      </c>
      <c r="D213" s="22" t="str">
        <f>IF(A213=" "," ",SUMIF('Company Inventory'!$B$11:$B$600,'Group summary'!A213,'Company Inventory'!$J$11:$J$600))</f>
        <v xml:space="preserve"> </v>
      </c>
      <c r="E213" s="22" t="str">
        <f>IF(A213=" "," ",SUMIF('Company Inventory'!$B$11:$B$600,'Group summary'!A213,'Company Inventory'!$M$11:$M$600))</f>
        <v xml:space="preserve"> </v>
      </c>
      <c r="F213" s="22" t="str">
        <f>IF(A213=" "," ",SUMIF('Company Inventory'!$B$11:$B$600,'Group summary'!A213,'Company Inventory'!$N$11:$N$600))</f>
        <v xml:space="preserve"> </v>
      </c>
      <c r="G213" s="22" t="str">
        <f>IF(A213=" "," ",SUMIF('Company Inventory'!$B$11:$B$600,'Group summary'!A213,'Company Inventory'!$O$11:$O$600))</f>
        <v xml:space="preserve"> </v>
      </c>
    </row>
    <row r="214" spans="1:7" customFormat="1" x14ac:dyDescent="0.35">
      <c r="A214" s="21" t="str">
        <f>IF(Legend!A201=0," ",Legend!A201)</f>
        <v xml:space="preserve"> </v>
      </c>
      <c r="B214" s="21" t="str">
        <f>IF(Legend!B201=0," ",Legend!B201)</f>
        <v xml:space="preserve"> </v>
      </c>
      <c r="C214" s="21" t="str">
        <f>IF(A214=" "," ",SUMIF('Company Inventory'!$B$11:$B$600,'Group summary'!A214,'Company Inventory'!$D$11:$D$600))</f>
        <v xml:space="preserve"> </v>
      </c>
      <c r="D214" s="22" t="str">
        <f>IF(A214=" "," ",SUMIF('Company Inventory'!$B$11:$B$600,'Group summary'!A214,'Company Inventory'!$J$11:$J$600))</f>
        <v xml:space="preserve"> </v>
      </c>
      <c r="E214" s="22" t="str">
        <f>IF(A214=" "," ",SUMIF('Company Inventory'!$B$11:$B$600,'Group summary'!A214,'Company Inventory'!$M$11:$M$600))</f>
        <v xml:space="preserve"> </v>
      </c>
      <c r="F214" s="22" t="str">
        <f>IF(A214=" "," ",SUMIF('Company Inventory'!$B$11:$B$600,'Group summary'!A214,'Company Inventory'!$N$11:$N$600))</f>
        <v xml:space="preserve"> </v>
      </c>
      <c r="G214" s="22" t="str">
        <f>IF(A214=" "," ",SUMIF('Company Inventory'!$B$11:$B$600,'Group summary'!A214,'Company Inventory'!$O$11:$O$600))</f>
        <v xml:space="preserve"> </v>
      </c>
    </row>
    <row r="215" spans="1:7" customFormat="1" x14ac:dyDescent="0.35">
      <c r="A215" s="21" t="str">
        <f>IF(Legend!A202=0," ",Legend!A202)</f>
        <v xml:space="preserve"> </v>
      </c>
      <c r="B215" s="21" t="str">
        <f>IF(Legend!B202=0," ",Legend!B202)</f>
        <v xml:space="preserve"> </v>
      </c>
      <c r="C215" s="21" t="str">
        <f>IF(A215=" "," ",SUMIF('Company Inventory'!$B$11:$B$600,'Group summary'!A215,'Company Inventory'!$D$11:$D$600))</f>
        <v xml:space="preserve"> </v>
      </c>
      <c r="D215" s="22" t="str">
        <f>IF(A215=" "," ",SUMIF('Company Inventory'!$B$11:$B$600,'Group summary'!A215,'Company Inventory'!$J$11:$J$600))</f>
        <v xml:space="preserve"> </v>
      </c>
      <c r="E215" s="22" t="str">
        <f>IF(A215=" "," ",SUMIF('Company Inventory'!$B$11:$B$600,'Group summary'!A215,'Company Inventory'!$M$11:$M$600))</f>
        <v xml:space="preserve"> </v>
      </c>
      <c r="F215" s="22" t="str">
        <f>IF(A215=" "," ",SUMIF('Company Inventory'!$B$11:$B$600,'Group summary'!A215,'Company Inventory'!$N$11:$N$600))</f>
        <v xml:space="preserve"> </v>
      </c>
      <c r="G215" s="22" t="str">
        <f>IF(A215=" "," ",SUMIF('Company Inventory'!$B$11:$B$600,'Group summary'!A215,'Company Inventory'!$O$11:$O$600))</f>
        <v xml:space="preserve"> </v>
      </c>
    </row>
    <row r="216" spans="1:7" customFormat="1" x14ac:dyDescent="0.35">
      <c r="A216" s="21" t="str">
        <f>IF(Legend!A203=0," ",Legend!A203)</f>
        <v xml:space="preserve"> </v>
      </c>
      <c r="B216" s="21" t="str">
        <f>IF(Legend!B203=0," ",Legend!B203)</f>
        <v xml:space="preserve"> </v>
      </c>
      <c r="C216" s="21" t="str">
        <f>IF(A216=" "," ",SUMIF('Company Inventory'!$B$11:$B$600,'Group summary'!A216,'Company Inventory'!$D$11:$D$600))</f>
        <v xml:space="preserve"> </v>
      </c>
      <c r="D216" s="22" t="str">
        <f>IF(A216=" "," ",SUMIF('Company Inventory'!$B$11:$B$600,'Group summary'!A216,'Company Inventory'!$J$11:$J$600))</f>
        <v xml:space="preserve"> </v>
      </c>
      <c r="E216" s="22" t="str">
        <f>IF(A216=" "," ",SUMIF('Company Inventory'!$B$11:$B$600,'Group summary'!A216,'Company Inventory'!$M$11:$M$600))</f>
        <v xml:space="preserve"> </v>
      </c>
      <c r="F216" s="22" t="str">
        <f>IF(A216=" "," ",SUMIF('Company Inventory'!$B$11:$B$600,'Group summary'!A216,'Company Inventory'!$N$11:$N$600))</f>
        <v xml:space="preserve"> </v>
      </c>
      <c r="G216" s="22" t="str">
        <f>IF(A216=" "," ",SUMIF('Company Inventory'!$B$11:$B$600,'Group summary'!A216,'Company Inventory'!$O$11:$O$600))</f>
        <v xml:space="preserve"> </v>
      </c>
    </row>
    <row r="217" spans="1:7" customFormat="1" x14ac:dyDescent="0.35">
      <c r="A217" s="21" t="str">
        <f>IF(Legend!A204=0," ",Legend!A204)</f>
        <v xml:space="preserve"> </v>
      </c>
      <c r="B217" s="21" t="str">
        <f>IF(Legend!B204=0," ",Legend!B204)</f>
        <v xml:space="preserve"> </v>
      </c>
      <c r="C217" s="21" t="str">
        <f>IF(A217=" "," ",SUMIF('Company Inventory'!$B$11:$B$600,'Group summary'!A217,'Company Inventory'!$D$11:$D$600))</f>
        <v xml:space="preserve"> </v>
      </c>
      <c r="D217" s="22" t="str">
        <f>IF(A217=" "," ",SUMIF('Company Inventory'!$B$11:$B$600,'Group summary'!A217,'Company Inventory'!$J$11:$J$600))</f>
        <v xml:space="preserve"> </v>
      </c>
      <c r="E217" s="22" t="str">
        <f>IF(A217=" "," ",SUMIF('Company Inventory'!$B$11:$B$600,'Group summary'!A217,'Company Inventory'!$M$11:$M$600))</f>
        <v xml:space="preserve"> </v>
      </c>
      <c r="F217" s="22" t="str">
        <f>IF(A217=" "," ",SUMIF('Company Inventory'!$B$11:$B$600,'Group summary'!A217,'Company Inventory'!$N$11:$N$600))</f>
        <v xml:space="preserve"> </v>
      </c>
      <c r="G217" s="22" t="str">
        <f>IF(A217=" "," ",SUMIF('Company Inventory'!$B$11:$B$600,'Group summary'!A217,'Company Inventory'!$O$11:$O$600))</f>
        <v xml:space="preserve"> </v>
      </c>
    </row>
    <row r="218" spans="1:7" customFormat="1" x14ac:dyDescent="0.35">
      <c r="A218" s="21" t="str">
        <f>IF(Legend!A205=0," ",Legend!A205)</f>
        <v xml:space="preserve"> </v>
      </c>
      <c r="B218" s="21" t="str">
        <f>IF(Legend!B205=0," ",Legend!B205)</f>
        <v xml:space="preserve"> </v>
      </c>
      <c r="C218" s="21" t="str">
        <f>IF(A218=" "," ",SUMIF('Company Inventory'!$B$11:$B$600,'Group summary'!A218,'Company Inventory'!$D$11:$D$600))</f>
        <v xml:space="preserve"> </v>
      </c>
      <c r="D218" s="22" t="str">
        <f>IF(A218=" "," ",SUMIF('Company Inventory'!$B$11:$B$600,'Group summary'!A218,'Company Inventory'!$J$11:$J$600))</f>
        <v xml:space="preserve"> </v>
      </c>
      <c r="E218" s="22" t="str">
        <f>IF(A218=" "," ",SUMIF('Company Inventory'!$B$11:$B$600,'Group summary'!A218,'Company Inventory'!$M$11:$M$600))</f>
        <v xml:space="preserve"> </v>
      </c>
      <c r="F218" s="22" t="str">
        <f>IF(A218=" "," ",SUMIF('Company Inventory'!$B$11:$B$600,'Group summary'!A218,'Company Inventory'!$N$11:$N$600))</f>
        <v xml:space="preserve"> </v>
      </c>
      <c r="G218" s="22" t="str">
        <f>IF(A218=" "," ",SUMIF('Company Inventory'!$B$11:$B$600,'Group summary'!A218,'Company Inventory'!$O$11:$O$600))</f>
        <v xml:space="preserve"> </v>
      </c>
    </row>
    <row r="219" spans="1:7" customFormat="1" x14ac:dyDescent="0.35">
      <c r="A219" s="21" t="str">
        <f>IF(Legend!A206=0," ",Legend!A206)</f>
        <v xml:space="preserve"> </v>
      </c>
      <c r="B219" s="21" t="str">
        <f>IF(Legend!B206=0," ",Legend!B206)</f>
        <v xml:space="preserve"> </v>
      </c>
      <c r="C219" s="21" t="str">
        <f>IF(A219=" "," ",SUMIF('Company Inventory'!$B$11:$B$600,'Group summary'!A219,'Company Inventory'!$D$11:$D$600))</f>
        <v xml:space="preserve"> </v>
      </c>
      <c r="D219" s="22" t="str">
        <f>IF(A219=" "," ",SUMIF('Company Inventory'!$B$11:$B$600,'Group summary'!A219,'Company Inventory'!$J$11:$J$600))</f>
        <v xml:space="preserve"> </v>
      </c>
      <c r="E219" s="22" t="str">
        <f>IF(A219=" "," ",SUMIF('Company Inventory'!$B$11:$B$600,'Group summary'!A219,'Company Inventory'!$M$11:$M$600))</f>
        <v xml:space="preserve"> </v>
      </c>
      <c r="F219" s="22" t="str">
        <f>IF(A219=" "," ",SUMIF('Company Inventory'!$B$11:$B$600,'Group summary'!A219,'Company Inventory'!$N$11:$N$600))</f>
        <v xml:space="preserve"> </v>
      </c>
      <c r="G219" s="22" t="str">
        <f>IF(A219=" "," ",SUMIF('Company Inventory'!$B$11:$B$600,'Group summary'!A219,'Company Inventory'!$O$11:$O$600))</f>
        <v xml:space="preserve"> </v>
      </c>
    </row>
    <row r="220" spans="1:7" customFormat="1" x14ac:dyDescent="0.35">
      <c r="A220" s="21" t="str">
        <f>IF(Legend!A207=0," ",Legend!A207)</f>
        <v xml:space="preserve"> </v>
      </c>
      <c r="B220" s="21" t="str">
        <f>IF(Legend!B207=0," ",Legend!B207)</f>
        <v xml:space="preserve"> </v>
      </c>
      <c r="C220" s="21" t="str">
        <f>IF(A220=" "," ",SUMIF('Company Inventory'!$B$11:$B$600,'Group summary'!A220,'Company Inventory'!$D$11:$D$600))</f>
        <v xml:space="preserve"> </v>
      </c>
      <c r="D220" s="22" t="str">
        <f>IF(A220=" "," ",SUMIF('Company Inventory'!$B$11:$B$600,'Group summary'!A220,'Company Inventory'!$J$11:$J$600))</f>
        <v xml:space="preserve"> </v>
      </c>
      <c r="E220" s="22" t="str">
        <f>IF(A220=" "," ",SUMIF('Company Inventory'!$B$11:$B$600,'Group summary'!A220,'Company Inventory'!$M$11:$M$600))</f>
        <v xml:space="preserve"> </v>
      </c>
      <c r="F220" s="22" t="str">
        <f>IF(A220=" "," ",SUMIF('Company Inventory'!$B$11:$B$600,'Group summary'!A220,'Company Inventory'!$N$11:$N$600))</f>
        <v xml:space="preserve"> </v>
      </c>
      <c r="G220" s="22" t="str">
        <f>IF(A220=" "," ",SUMIF('Company Inventory'!$B$11:$B$600,'Group summary'!A220,'Company Inventory'!$O$11:$O$600))</f>
        <v xml:space="preserve"> </v>
      </c>
    </row>
    <row r="221" spans="1:7" customFormat="1" x14ac:dyDescent="0.35">
      <c r="A221" s="21" t="str">
        <f>IF(Legend!A208=0," ",Legend!A208)</f>
        <v xml:space="preserve"> </v>
      </c>
      <c r="B221" s="21" t="str">
        <f>IF(Legend!B208=0," ",Legend!B208)</f>
        <v xml:space="preserve"> </v>
      </c>
      <c r="C221" s="21" t="str">
        <f>IF(A221=" "," ",SUMIF('Company Inventory'!$B$11:$B$600,'Group summary'!A221,'Company Inventory'!$D$11:$D$600))</f>
        <v xml:space="preserve"> </v>
      </c>
      <c r="D221" s="22" t="str">
        <f>IF(A221=" "," ",SUMIF('Company Inventory'!$B$11:$B$600,'Group summary'!A221,'Company Inventory'!$J$11:$J$600))</f>
        <v xml:space="preserve"> </v>
      </c>
      <c r="E221" s="22" t="str">
        <f>IF(A221=" "," ",SUMIF('Company Inventory'!$B$11:$B$600,'Group summary'!A221,'Company Inventory'!$M$11:$M$600))</f>
        <v xml:space="preserve"> </v>
      </c>
      <c r="F221" s="22" t="str">
        <f>IF(A221=" "," ",SUMIF('Company Inventory'!$B$11:$B$600,'Group summary'!A221,'Company Inventory'!$N$11:$N$600))</f>
        <v xml:space="preserve"> </v>
      </c>
      <c r="G221" s="22" t="str">
        <f>IF(A221=" "," ",SUMIF('Company Inventory'!$B$11:$B$600,'Group summary'!A221,'Company Inventory'!$O$11:$O$600))</f>
        <v xml:space="preserve"> </v>
      </c>
    </row>
    <row r="222" spans="1:7" customFormat="1" x14ac:dyDescent="0.35">
      <c r="A222" s="21" t="str">
        <f>IF(Legend!A209=0," ",Legend!A209)</f>
        <v xml:space="preserve"> </v>
      </c>
      <c r="B222" s="21" t="str">
        <f>IF(Legend!B209=0," ",Legend!B209)</f>
        <v xml:space="preserve"> </v>
      </c>
      <c r="C222" s="21" t="str">
        <f>IF(A222=" "," ",SUMIF('Company Inventory'!$B$11:$B$600,'Group summary'!A222,'Company Inventory'!$D$11:$D$600))</f>
        <v xml:space="preserve"> </v>
      </c>
      <c r="D222" s="22" t="str">
        <f>IF(A222=" "," ",SUMIF('Company Inventory'!$B$11:$B$600,'Group summary'!A222,'Company Inventory'!$J$11:$J$600))</f>
        <v xml:space="preserve"> </v>
      </c>
      <c r="E222" s="22" t="str">
        <f>IF(A222=" "," ",SUMIF('Company Inventory'!$B$11:$B$600,'Group summary'!A222,'Company Inventory'!$M$11:$M$600))</f>
        <v xml:space="preserve"> </v>
      </c>
      <c r="F222" s="22" t="str">
        <f>IF(A222=" "," ",SUMIF('Company Inventory'!$B$11:$B$600,'Group summary'!A222,'Company Inventory'!$N$11:$N$600))</f>
        <v xml:space="preserve"> </v>
      </c>
      <c r="G222" s="22" t="str">
        <f>IF(A222=" "," ",SUMIF('Company Inventory'!$B$11:$B$600,'Group summary'!A222,'Company Inventory'!$O$11:$O$600))</f>
        <v xml:space="preserve"> </v>
      </c>
    </row>
    <row r="223" spans="1:7" customFormat="1" x14ac:dyDescent="0.35">
      <c r="A223" s="21" t="str">
        <f>IF(Legend!A210=0," ",Legend!A210)</f>
        <v xml:space="preserve"> </v>
      </c>
      <c r="B223" s="21" t="str">
        <f>IF(Legend!B210=0," ",Legend!B210)</f>
        <v xml:space="preserve"> </v>
      </c>
      <c r="C223" s="21" t="str">
        <f>IF(A223=" "," ",SUMIF('Company Inventory'!$B$11:$B$600,'Group summary'!A223,'Company Inventory'!$D$11:$D$600))</f>
        <v xml:space="preserve"> </v>
      </c>
      <c r="D223" s="22" t="str">
        <f>IF(A223=" "," ",SUMIF('Company Inventory'!$B$11:$B$600,'Group summary'!A223,'Company Inventory'!$J$11:$J$600))</f>
        <v xml:space="preserve"> </v>
      </c>
      <c r="E223" s="22" t="str">
        <f>IF(A223=" "," ",SUMIF('Company Inventory'!$B$11:$B$600,'Group summary'!A223,'Company Inventory'!$M$11:$M$600))</f>
        <v xml:space="preserve"> </v>
      </c>
      <c r="F223" s="22" t="str">
        <f>IF(A223=" "," ",SUMIF('Company Inventory'!$B$11:$B$600,'Group summary'!A223,'Company Inventory'!$N$11:$N$600))</f>
        <v xml:space="preserve"> </v>
      </c>
      <c r="G223" s="22" t="str">
        <f>IF(A223=" "," ",SUMIF('Company Inventory'!$B$11:$B$600,'Group summary'!A223,'Company Inventory'!$O$11:$O$600))</f>
        <v xml:space="preserve"> </v>
      </c>
    </row>
    <row r="224" spans="1:7" customFormat="1" x14ac:dyDescent="0.35">
      <c r="A224" s="21" t="str">
        <f>IF(Legend!A211=0," ",Legend!A211)</f>
        <v xml:space="preserve"> </v>
      </c>
      <c r="B224" s="21" t="str">
        <f>IF(Legend!B211=0," ",Legend!B211)</f>
        <v xml:space="preserve"> </v>
      </c>
      <c r="C224" s="21" t="str">
        <f>IF(A224=" "," ",SUMIF('Company Inventory'!$B$11:$B$600,'Group summary'!A224,'Company Inventory'!$D$11:$D$600))</f>
        <v xml:space="preserve"> </v>
      </c>
      <c r="D224" s="22" t="str">
        <f>IF(A224=" "," ",SUMIF('Company Inventory'!$B$11:$B$600,'Group summary'!A224,'Company Inventory'!$J$11:$J$600))</f>
        <v xml:space="preserve"> </v>
      </c>
      <c r="E224" s="22" t="str">
        <f>IF(A224=" "," ",SUMIF('Company Inventory'!$B$11:$B$600,'Group summary'!A224,'Company Inventory'!$M$11:$M$600))</f>
        <v xml:space="preserve"> </v>
      </c>
      <c r="F224" s="22" t="str">
        <f>IF(A224=" "," ",SUMIF('Company Inventory'!$B$11:$B$600,'Group summary'!A224,'Company Inventory'!$N$11:$N$600))</f>
        <v xml:space="preserve"> </v>
      </c>
      <c r="G224" s="22" t="str">
        <f>IF(A224=" "," ",SUMIF('Company Inventory'!$B$11:$B$600,'Group summary'!A224,'Company Inventory'!$O$11:$O$600))</f>
        <v xml:space="preserve"> </v>
      </c>
    </row>
    <row r="225" spans="1:7" customFormat="1" x14ac:dyDescent="0.35">
      <c r="A225" s="21" t="str">
        <f>IF(Legend!A212=0," ",Legend!A212)</f>
        <v xml:space="preserve"> </v>
      </c>
      <c r="B225" s="21" t="str">
        <f>IF(Legend!B212=0," ",Legend!B212)</f>
        <v xml:space="preserve"> </v>
      </c>
      <c r="C225" s="21" t="str">
        <f>IF(A225=" "," ",SUMIF('Company Inventory'!$B$11:$B$600,'Group summary'!A225,'Company Inventory'!$D$11:$D$600))</f>
        <v xml:space="preserve"> </v>
      </c>
      <c r="D225" s="22" t="str">
        <f>IF(A225=" "," ",SUMIF('Company Inventory'!$B$11:$B$600,'Group summary'!A225,'Company Inventory'!$J$11:$J$600))</f>
        <v xml:space="preserve"> </v>
      </c>
      <c r="E225" s="22" t="str">
        <f>IF(A225=" "," ",SUMIF('Company Inventory'!$B$11:$B$600,'Group summary'!A225,'Company Inventory'!$M$11:$M$600))</f>
        <v xml:space="preserve"> </v>
      </c>
      <c r="F225" s="22" t="str">
        <f>IF(A225=" "," ",SUMIF('Company Inventory'!$B$11:$B$600,'Group summary'!A225,'Company Inventory'!$N$11:$N$600))</f>
        <v xml:space="preserve"> </v>
      </c>
      <c r="G225" s="22" t="str">
        <f>IF(A225=" "," ",SUMIF('Company Inventory'!$B$11:$B$600,'Group summary'!A225,'Company Inventory'!$O$11:$O$600))</f>
        <v xml:space="preserve"> </v>
      </c>
    </row>
    <row r="226" spans="1:7" customFormat="1" x14ac:dyDescent="0.35">
      <c r="A226" s="21" t="str">
        <f>IF(Legend!A213=0," ",Legend!A213)</f>
        <v xml:space="preserve"> </v>
      </c>
      <c r="B226" s="21" t="str">
        <f>IF(Legend!B213=0," ",Legend!B213)</f>
        <v xml:space="preserve"> </v>
      </c>
      <c r="C226" s="21" t="str">
        <f>IF(A226=" "," ",SUMIF('Company Inventory'!$B$11:$B$600,'Group summary'!A226,'Company Inventory'!$D$11:$D$600))</f>
        <v xml:space="preserve"> </v>
      </c>
      <c r="D226" s="22" t="str">
        <f>IF(A226=" "," ",SUMIF('Company Inventory'!$B$11:$B$600,'Group summary'!A226,'Company Inventory'!$J$11:$J$600))</f>
        <v xml:space="preserve"> </v>
      </c>
      <c r="E226" s="22" t="str">
        <f>IF(A226=" "," ",SUMIF('Company Inventory'!$B$11:$B$600,'Group summary'!A226,'Company Inventory'!$M$11:$M$600))</f>
        <v xml:space="preserve"> </v>
      </c>
      <c r="F226" s="22" t="str">
        <f>IF(A226=" "," ",SUMIF('Company Inventory'!$B$11:$B$600,'Group summary'!A226,'Company Inventory'!$N$11:$N$600))</f>
        <v xml:space="preserve"> </v>
      </c>
      <c r="G226" s="22" t="str">
        <f>IF(A226=" "," ",SUMIF('Company Inventory'!$B$11:$B$600,'Group summary'!A226,'Company Inventory'!$O$11:$O$600))</f>
        <v xml:space="preserve"> </v>
      </c>
    </row>
    <row r="227" spans="1:7" customFormat="1" x14ac:dyDescent="0.35">
      <c r="A227" s="21" t="str">
        <f>IF(Legend!A214=0," ",Legend!A214)</f>
        <v xml:space="preserve"> </v>
      </c>
      <c r="B227" s="21" t="str">
        <f>IF(Legend!B214=0," ",Legend!B214)</f>
        <v xml:space="preserve"> </v>
      </c>
      <c r="C227" s="21" t="str">
        <f>IF(A227=" "," ",SUMIF('Company Inventory'!$B$11:$B$600,'Group summary'!A227,'Company Inventory'!$D$11:$D$600))</f>
        <v xml:space="preserve"> </v>
      </c>
      <c r="D227" s="22" t="str">
        <f>IF(A227=" "," ",SUMIF('Company Inventory'!$B$11:$B$600,'Group summary'!A227,'Company Inventory'!$J$11:$J$600))</f>
        <v xml:space="preserve"> </v>
      </c>
      <c r="E227" s="22" t="str">
        <f>IF(A227=" "," ",SUMIF('Company Inventory'!$B$11:$B$600,'Group summary'!A227,'Company Inventory'!$M$11:$M$600))</f>
        <v xml:space="preserve"> </v>
      </c>
      <c r="F227" s="22" t="str">
        <f>IF(A227=" "," ",SUMIF('Company Inventory'!$B$11:$B$600,'Group summary'!A227,'Company Inventory'!$N$11:$N$600))</f>
        <v xml:space="preserve"> </v>
      </c>
      <c r="G227" s="22" t="str">
        <f>IF(A227=" "," ",SUMIF('Company Inventory'!$B$11:$B$600,'Group summary'!A227,'Company Inventory'!$O$11:$O$600))</f>
        <v xml:space="preserve"> </v>
      </c>
    </row>
    <row r="228" spans="1:7" customFormat="1" x14ac:dyDescent="0.35">
      <c r="A228" s="21" t="str">
        <f>IF(Legend!A215=0," ",Legend!A215)</f>
        <v xml:space="preserve"> </v>
      </c>
      <c r="B228" s="21" t="str">
        <f>IF(Legend!B215=0," ",Legend!B215)</f>
        <v xml:space="preserve"> </v>
      </c>
      <c r="C228" s="21" t="str">
        <f>IF(A228=" "," ",SUMIF('Company Inventory'!$B$11:$B$600,'Group summary'!A228,'Company Inventory'!$D$11:$D$600))</f>
        <v xml:space="preserve"> </v>
      </c>
      <c r="D228" s="22" t="str">
        <f>IF(A228=" "," ",SUMIF('Company Inventory'!$B$11:$B$600,'Group summary'!A228,'Company Inventory'!$J$11:$J$600))</f>
        <v xml:space="preserve"> </v>
      </c>
      <c r="E228" s="22" t="str">
        <f>IF(A228=" "," ",SUMIF('Company Inventory'!$B$11:$B$600,'Group summary'!A228,'Company Inventory'!$M$11:$M$600))</f>
        <v xml:space="preserve"> </v>
      </c>
      <c r="F228" s="22" t="str">
        <f>IF(A228=" "," ",SUMIF('Company Inventory'!$B$11:$B$600,'Group summary'!A228,'Company Inventory'!$N$11:$N$600))</f>
        <v xml:space="preserve"> </v>
      </c>
      <c r="G228" s="22" t="str">
        <f>IF(A228=" "," ",SUMIF('Company Inventory'!$B$11:$B$600,'Group summary'!A228,'Company Inventory'!$O$11:$O$600))</f>
        <v xml:space="preserve"> </v>
      </c>
    </row>
    <row r="229" spans="1:7" customFormat="1" x14ac:dyDescent="0.35">
      <c r="A229" s="21" t="str">
        <f>IF(Legend!A216=0," ",Legend!A216)</f>
        <v xml:space="preserve"> </v>
      </c>
      <c r="B229" s="21" t="str">
        <f>IF(Legend!B216=0," ",Legend!B216)</f>
        <v xml:space="preserve"> </v>
      </c>
      <c r="C229" s="21" t="str">
        <f>IF(A229=" "," ",SUMIF('Company Inventory'!$B$11:$B$600,'Group summary'!A229,'Company Inventory'!$D$11:$D$600))</f>
        <v xml:space="preserve"> </v>
      </c>
      <c r="D229" s="22" t="str">
        <f>IF(A229=" "," ",SUMIF('Company Inventory'!$B$11:$B$600,'Group summary'!A229,'Company Inventory'!$J$11:$J$600))</f>
        <v xml:space="preserve"> </v>
      </c>
      <c r="E229" s="22" t="str">
        <f>IF(A229=" "," ",SUMIF('Company Inventory'!$B$11:$B$600,'Group summary'!A229,'Company Inventory'!$M$11:$M$600))</f>
        <v xml:space="preserve"> </v>
      </c>
      <c r="F229" s="22" t="str">
        <f>IF(A229=" "," ",SUMIF('Company Inventory'!$B$11:$B$600,'Group summary'!A229,'Company Inventory'!$N$11:$N$600))</f>
        <v xml:space="preserve"> </v>
      </c>
      <c r="G229" s="22" t="str">
        <f>IF(A229=" "," ",SUMIF('Company Inventory'!$B$11:$B$600,'Group summary'!A229,'Company Inventory'!$O$11:$O$600))</f>
        <v xml:space="preserve"> </v>
      </c>
    </row>
    <row r="230" spans="1:7" customFormat="1" x14ac:dyDescent="0.35">
      <c r="A230" s="21" t="str">
        <f>IF(Legend!A217=0," ",Legend!A217)</f>
        <v xml:space="preserve"> </v>
      </c>
      <c r="B230" s="21" t="str">
        <f>IF(Legend!B217=0," ",Legend!B217)</f>
        <v xml:space="preserve"> </v>
      </c>
      <c r="C230" s="21" t="str">
        <f>IF(A230=" "," ",SUMIF('Company Inventory'!$B$11:$B$600,'Group summary'!A230,'Company Inventory'!$D$11:$D$600))</f>
        <v xml:space="preserve"> </v>
      </c>
      <c r="D230" s="22" t="str">
        <f>IF(A230=" "," ",SUMIF('Company Inventory'!$B$11:$B$600,'Group summary'!A230,'Company Inventory'!$J$11:$J$600))</f>
        <v xml:space="preserve"> </v>
      </c>
      <c r="E230" s="22" t="str">
        <f>IF(A230=" "," ",SUMIF('Company Inventory'!$B$11:$B$600,'Group summary'!A230,'Company Inventory'!$M$11:$M$600))</f>
        <v xml:space="preserve"> </v>
      </c>
      <c r="F230" s="22" t="str">
        <f>IF(A230=" "," ",SUMIF('Company Inventory'!$B$11:$B$600,'Group summary'!A230,'Company Inventory'!$N$11:$N$600))</f>
        <v xml:space="preserve"> </v>
      </c>
      <c r="G230" s="22" t="str">
        <f>IF(A230=" "," ",SUMIF('Company Inventory'!$B$11:$B$600,'Group summary'!A230,'Company Inventory'!$O$11:$O$600))</f>
        <v xml:space="preserve"> </v>
      </c>
    </row>
    <row r="231" spans="1:7" customFormat="1" x14ac:dyDescent="0.35">
      <c r="A231" s="21" t="str">
        <f>IF(Legend!A218=0," ",Legend!A218)</f>
        <v xml:space="preserve"> </v>
      </c>
      <c r="B231" s="21" t="str">
        <f>IF(Legend!B218=0," ",Legend!B218)</f>
        <v xml:space="preserve"> </v>
      </c>
      <c r="C231" s="21" t="str">
        <f>IF(A231=" "," ",SUMIF('Company Inventory'!$B$11:$B$600,'Group summary'!A231,'Company Inventory'!$D$11:$D$600))</f>
        <v xml:space="preserve"> </v>
      </c>
      <c r="D231" s="22" t="str">
        <f>IF(A231=" "," ",SUMIF('Company Inventory'!$B$11:$B$600,'Group summary'!A231,'Company Inventory'!$J$11:$J$600))</f>
        <v xml:space="preserve"> </v>
      </c>
      <c r="E231" s="22" t="str">
        <f>IF(A231=" "," ",SUMIF('Company Inventory'!$B$11:$B$600,'Group summary'!A231,'Company Inventory'!$M$11:$M$600))</f>
        <v xml:space="preserve"> </v>
      </c>
      <c r="F231" s="22" t="str">
        <f>IF(A231=" "," ",SUMIF('Company Inventory'!$B$11:$B$600,'Group summary'!A231,'Company Inventory'!$N$11:$N$600))</f>
        <v xml:space="preserve"> </v>
      </c>
      <c r="G231" s="22" t="str">
        <f>IF(A231=" "," ",SUMIF('Company Inventory'!$B$11:$B$600,'Group summary'!A231,'Company Inventory'!$O$11:$O$600))</f>
        <v xml:space="preserve"> </v>
      </c>
    </row>
    <row r="232" spans="1:7" customFormat="1" x14ac:dyDescent="0.35">
      <c r="A232" s="21" t="str">
        <f>IF(Legend!A219=0," ",Legend!A219)</f>
        <v xml:space="preserve"> </v>
      </c>
      <c r="B232" s="21" t="str">
        <f>IF(Legend!B219=0," ",Legend!B219)</f>
        <v xml:space="preserve"> </v>
      </c>
      <c r="C232" s="21" t="str">
        <f>IF(A232=" "," ",SUMIF('Company Inventory'!$B$11:$B$600,'Group summary'!A232,'Company Inventory'!$D$11:$D$600))</f>
        <v xml:space="preserve"> </v>
      </c>
      <c r="D232" s="22" t="str">
        <f>IF(A232=" "," ",SUMIF('Company Inventory'!$B$11:$B$600,'Group summary'!A232,'Company Inventory'!$J$11:$J$600))</f>
        <v xml:space="preserve"> </v>
      </c>
      <c r="E232" s="22" t="str">
        <f>IF(A232=" "," ",SUMIF('Company Inventory'!$B$11:$B$600,'Group summary'!A232,'Company Inventory'!$M$11:$M$600))</f>
        <v xml:space="preserve"> </v>
      </c>
      <c r="F232" s="22" t="str">
        <f>IF(A232=" "," ",SUMIF('Company Inventory'!$B$11:$B$600,'Group summary'!A232,'Company Inventory'!$N$11:$N$600))</f>
        <v xml:space="preserve"> </v>
      </c>
      <c r="G232" s="22" t="str">
        <f>IF(A232=" "," ",SUMIF('Company Inventory'!$B$11:$B$600,'Group summary'!A232,'Company Inventory'!$O$11:$O$600))</f>
        <v xml:space="preserve"> </v>
      </c>
    </row>
    <row r="233" spans="1:7" customFormat="1" x14ac:dyDescent="0.35">
      <c r="A233" s="21" t="str">
        <f>IF(Legend!A220=0," ",Legend!A220)</f>
        <v xml:space="preserve"> </v>
      </c>
      <c r="B233" s="21" t="str">
        <f>IF(Legend!B220=0," ",Legend!B220)</f>
        <v xml:space="preserve"> </v>
      </c>
      <c r="C233" s="21" t="str">
        <f>IF(A233=" "," ",SUMIF('Company Inventory'!$B$11:$B$600,'Group summary'!A233,'Company Inventory'!$D$11:$D$600))</f>
        <v xml:space="preserve"> </v>
      </c>
      <c r="D233" s="22" t="str">
        <f>IF(A233=" "," ",SUMIF('Company Inventory'!$B$11:$B$600,'Group summary'!A233,'Company Inventory'!$J$11:$J$600))</f>
        <v xml:space="preserve"> </v>
      </c>
      <c r="E233" s="22" t="str">
        <f>IF(A233=" "," ",SUMIF('Company Inventory'!$B$11:$B$600,'Group summary'!A233,'Company Inventory'!$M$11:$M$600))</f>
        <v xml:space="preserve"> </v>
      </c>
      <c r="F233" s="22" t="str">
        <f>IF(A233=" "," ",SUMIF('Company Inventory'!$B$11:$B$600,'Group summary'!A233,'Company Inventory'!$N$11:$N$600))</f>
        <v xml:space="preserve"> </v>
      </c>
      <c r="G233" s="22" t="str">
        <f>IF(A233=" "," ",SUMIF('Company Inventory'!$B$11:$B$600,'Group summary'!A233,'Company Inventory'!$O$11:$O$600))</f>
        <v xml:space="preserve"> </v>
      </c>
    </row>
    <row r="234" spans="1:7" customFormat="1" x14ac:dyDescent="0.35">
      <c r="A234" s="21" t="str">
        <f>IF(Legend!A221=0," ",Legend!A221)</f>
        <v xml:space="preserve"> </v>
      </c>
      <c r="B234" s="21" t="str">
        <f>IF(Legend!B221=0," ",Legend!B221)</f>
        <v xml:space="preserve"> </v>
      </c>
      <c r="C234" s="21" t="str">
        <f>IF(A234=" "," ",SUMIF('Company Inventory'!$B$11:$B$600,'Group summary'!A234,'Company Inventory'!$D$11:$D$600))</f>
        <v xml:space="preserve"> </v>
      </c>
      <c r="D234" s="22" t="str">
        <f>IF(A234=" "," ",SUMIF('Company Inventory'!$B$11:$B$600,'Group summary'!A234,'Company Inventory'!$J$11:$J$600))</f>
        <v xml:space="preserve"> </v>
      </c>
      <c r="E234" s="22" t="str">
        <f>IF(A234=" "," ",SUMIF('Company Inventory'!$B$11:$B$600,'Group summary'!A234,'Company Inventory'!$M$11:$M$600))</f>
        <v xml:space="preserve"> </v>
      </c>
      <c r="F234" s="22" t="str">
        <f>IF(A234=" "," ",SUMIF('Company Inventory'!$B$11:$B$600,'Group summary'!A234,'Company Inventory'!$N$11:$N$600))</f>
        <v xml:space="preserve"> </v>
      </c>
      <c r="G234" s="22" t="str">
        <f>IF(A234=" "," ",SUMIF('Company Inventory'!$B$11:$B$600,'Group summary'!A234,'Company Inventory'!$O$11:$O$600))</f>
        <v xml:space="preserve"> </v>
      </c>
    </row>
    <row r="235" spans="1:7" customFormat="1" x14ac:dyDescent="0.35">
      <c r="A235" s="21" t="str">
        <f>IF(Legend!A222=0," ",Legend!A222)</f>
        <v xml:space="preserve"> </v>
      </c>
      <c r="B235" s="21" t="str">
        <f>IF(Legend!B222=0," ",Legend!B222)</f>
        <v xml:space="preserve"> </v>
      </c>
      <c r="C235" s="21" t="str">
        <f>IF(A235=" "," ",SUMIF('Company Inventory'!$B$11:$B$600,'Group summary'!A235,'Company Inventory'!$D$11:$D$600))</f>
        <v xml:space="preserve"> </v>
      </c>
      <c r="D235" s="22" t="str">
        <f>IF(A235=" "," ",SUMIF('Company Inventory'!$B$11:$B$600,'Group summary'!A235,'Company Inventory'!$J$11:$J$600))</f>
        <v xml:space="preserve"> </v>
      </c>
      <c r="E235" s="22" t="str">
        <f>IF(A235=" "," ",SUMIF('Company Inventory'!$B$11:$B$600,'Group summary'!A235,'Company Inventory'!$M$11:$M$600))</f>
        <v xml:space="preserve"> </v>
      </c>
      <c r="F235" s="22" t="str">
        <f>IF(A235=" "," ",SUMIF('Company Inventory'!$B$11:$B$600,'Group summary'!A235,'Company Inventory'!$N$11:$N$600))</f>
        <v xml:space="preserve"> </v>
      </c>
      <c r="G235" s="22" t="str">
        <f>IF(A235=" "," ",SUMIF('Company Inventory'!$B$11:$B$600,'Group summary'!A235,'Company Inventory'!$O$11:$O$600))</f>
        <v xml:space="preserve"> </v>
      </c>
    </row>
    <row r="236" spans="1:7" customFormat="1" x14ac:dyDescent="0.35">
      <c r="A236" s="21" t="str">
        <f>IF(Legend!A223=0," ",Legend!A223)</f>
        <v xml:space="preserve"> </v>
      </c>
      <c r="B236" s="21" t="str">
        <f>IF(Legend!B223=0," ",Legend!B223)</f>
        <v xml:space="preserve"> </v>
      </c>
      <c r="C236" s="21" t="str">
        <f>IF(A236=" "," ",SUMIF('Company Inventory'!$B$11:$B$600,'Group summary'!A236,'Company Inventory'!$D$11:$D$600))</f>
        <v xml:space="preserve"> </v>
      </c>
      <c r="D236" s="22" t="str">
        <f>IF(A236=" "," ",SUMIF('Company Inventory'!$B$11:$B$600,'Group summary'!A236,'Company Inventory'!$J$11:$J$600))</f>
        <v xml:space="preserve"> </v>
      </c>
      <c r="E236" s="22" t="str">
        <f>IF(A236=" "," ",SUMIF('Company Inventory'!$B$11:$B$600,'Group summary'!A236,'Company Inventory'!$M$11:$M$600))</f>
        <v xml:space="preserve"> </v>
      </c>
      <c r="F236" s="22" t="str">
        <f>IF(A236=" "," ",SUMIF('Company Inventory'!$B$11:$B$600,'Group summary'!A236,'Company Inventory'!$N$11:$N$600))</f>
        <v xml:space="preserve"> </v>
      </c>
      <c r="G236" s="22" t="str">
        <f>IF(A236=" "," ",SUMIF('Company Inventory'!$B$11:$B$600,'Group summary'!A236,'Company Inventory'!$O$11:$O$600))</f>
        <v xml:space="preserve"> </v>
      </c>
    </row>
    <row r="237" spans="1:7" customFormat="1" x14ac:dyDescent="0.35">
      <c r="A237" s="21" t="str">
        <f>IF(Legend!A224=0," ",Legend!A224)</f>
        <v xml:space="preserve"> </v>
      </c>
      <c r="B237" s="21" t="str">
        <f>IF(Legend!B224=0," ",Legend!B224)</f>
        <v xml:space="preserve"> </v>
      </c>
      <c r="C237" s="21" t="str">
        <f>IF(A237=" "," ",SUMIF('Company Inventory'!$B$11:$B$600,'Group summary'!A237,'Company Inventory'!$D$11:$D$600))</f>
        <v xml:space="preserve"> </v>
      </c>
      <c r="D237" s="22" t="str">
        <f>IF(A237=" "," ",SUMIF('Company Inventory'!$B$11:$B$600,'Group summary'!A237,'Company Inventory'!$J$11:$J$600))</f>
        <v xml:space="preserve"> </v>
      </c>
      <c r="E237" s="22" t="str">
        <f>IF(A237=" "," ",SUMIF('Company Inventory'!$B$11:$B$600,'Group summary'!A237,'Company Inventory'!$M$11:$M$600))</f>
        <v xml:space="preserve"> </v>
      </c>
      <c r="F237" s="22" t="str">
        <f>IF(A237=" "," ",SUMIF('Company Inventory'!$B$11:$B$600,'Group summary'!A237,'Company Inventory'!$N$11:$N$600))</f>
        <v xml:space="preserve"> </v>
      </c>
      <c r="G237" s="22" t="str">
        <f>IF(A237=" "," ",SUMIF('Company Inventory'!$B$11:$B$600,'Group summary'!A237,'Company Inventory'!$O$11:$O$600))</f>
        <v xml:space="preserve"> </v>
      </c>
    </row>
    <row r="238" spans="1:7" customFormat="1" x14ac:dyDescent="0.35">
      <c r="A238" s="21" t="str">
        <f>IF(Legend!A225=0," ",Legend!A225)</f>
        <v xml:space="preserve"> </v>
      </c>
      <c r="B238" s="21" t="str">
        <f>IF(Legend!B225=0," ",Legend!B225)</f>
        <v xml:space="preserve"> </v>
      </c>
      <c r="C238" s="21" t="str">
        <f>IF(A238=" "," ",SUMIF('Company Inventory'!$B$11:$B$600,'Group summary'!A238,'Company Inventory'!$D$11:$D$600))</f>
        <v xml:space="preserve"> </v>
      </c>
      <c r="D238" s="22" t="str">
        <f>IF(A238=" "," ",SUMIF('Company Inventory'!$B$11:$B$600,'Group summary'!A238,'Company Inventory'!$J$11:$J$600))</f>
        <v xml:space="preserve"> </v>
      </c>
      <c r="E238" s="22" t="str">
        <f>IF(A238=" "," ",SUMIF('Company Inventory'!$B$11:$B$600,'Group summary'!A238,'Company Inventory'!$M$11:$M$600))</f>
        <v xml:space="preserve"> </v>
      </c>
      <c r="F238" s="22" t="str">
        <f>IF(A238=" "," ",SUMIF('Company Inventory'!$B$11:$B$600,'Group summary'!A238,'Company Inventory'!$N$11:$N$600))</f>
        <v xml:space="preserve"> </v>
      </c>
      <c r="G238" s="22" t="str">
        <f>IF(A238=" "," ",SUMIF('Company Inventory'!$B$11:$B$600,'Group summary'!A238,'Company Inventory'!$O$11:$O$600))</f>
        <v xml:space="preserve"> </v>
      </c>
    </row>
    <row r="239" spans="1:7" customFormat="1" x14ac:dyDescent="0.35">
      <c r="A239" s="21" t="str">
        <f>IF(Legend!A226=0," ",Legend!A226)</f>
        <v xml:space="preserve"> </v>
      </c>
      <c r="B239" s="21" t="str">
        <f>IF(Legend!B226=0," ",Legend!B226)</f>
        <v xml:space="preserve"> </v>
      </c>
      <c r="C239" s="21" t="str">
        <f>IF(A239=" "," ",SUMIF('Company Inventory'!$B$11:$B$600,'Group summary'!A239,'Company Inventory'!$D$11:$D$600))</f>
        <v xml:space="preserve"> </v>
      </c>
      <c r="D239" s="22" t="str">
        <f>IF(A239=" "," ",SUMIF('Company Inventory'!$B$11:$B$600,'Group summary'!A239,'Company Inventory'!$J$11:$J$600))</f>
        <v xml:space="preserve"> </v>
      </c>
      <c r="E239" s="22" t="str">
        <f>IF(A239=" "," ",SUMIF('Company Inventory'!$B$11:$B$600,'Group summary'!A239,'Company Inventory'!$M$11:$M$600))</f>
        <v xml:space="preserve"> </v>
      </c>
      <c r="F239" s="22" t="str">
        <f>IF(A239=" "," ",SUMIF('Company Inventory'!$B$11:$B$600,'Group summary'!A239,'Company Inventory'!$N$11:$N$600))</f>
        <v xml:space="preserve"> </v>
      </c>
      <c r="G239" s="22" t="str">
        <f>IF(A239=" "," ",SUMIF('Company Inventory'!$B$11:$B$600,'Group summary'!A239,'Company Inventory'!$O$11:$O$600))</f>
        <v xml:space="preserve"> </v>
      </c>
    </row>
    <row r="240" spans="1:7" customFormat="1" x14ac:dyDescent="0.35">
      <c r="A240" s="21" t="str">
        <f>IF(Legend!A227=0," ",Legend!A227)</f>
        <v xml:space="preserve"> </v>
      </c>
      <c r="B240" s="21" t="str">
        <f>IF(Legend!B227=0," ",Legend!B227)</f>
        <v xml:space="preserve"> </v>
      </c>
      <c r="C240" s="21" t="str">
        <f>IF(A240=" "," ",SUMIF('Company Inventory'!$B$11:$B$600,'Group summary'!A240,'Company Inventory'!$D$11:$D$600))</f>
        <v xml:space="preserve"> </v>
      </c>
      <c r="D240" s="22" t="str">
        <f>IF(A240=" "," ",SUMIF('Company Inventory'!$B$11:$B$600,'Group summary'!A240,'Company Inventory'!$J$11:$J$600))</f>
        <v xml:space="preserve"> </v>
      </c>
      <c r="E240" s="22" t="str">
        <f>IF(A240=" "," ",SUMIF('Company Inventory'!$B$11:$B$600,'Group summary'!A240,'Company Inventory'!$M$11:$M$600))</f>
        <v xml:space="preserve"> </v>
      </c>
      <c r="F240" s="22" t="str">
        <f>IF(A240=" "," ",SUMIF('Company Inventory'!$B$11:$B$600,'Group summary'!A240,'Company Inventory'!$N$11:$N$600))</f>
        <v xml:space="preserve"> </v>
      </c>
      <c r="G240" s="22" t="str">
        <f>IF(A240=" "," ",SUMIF('Company Inventory'!$B$11:$B$600,'Group summary'!A240,'Company Inventory'!$O$11:$O$600))</f>
        <v xml:space="preserve"> </v>
      </c>
    </row>
    <row r="241" spans="1:7" customFormat="1" x14ac:dyDescent="0.35">
      <c r="A241" s="21" t="str">
        <f>IF(Legend!A228=0," ",Legend!A228)</f>
        <v xml:space="preserve"> </v>
      </c>
      <c r="B241" s="21" t="str">
        <f>IF(Legend!B228=0," ",Legend!B228)</f>
        <v xml:space="preserve"> </v>
      </c>
      <c r="C241" s="21" t="str">
        <f>IF(A241=" "," ",SUMIF('Company Inventory'!$B$11:$B$600,'Group summary'!A241,'Company Inventory'!$D$11:$D$600))</f>
        <v xml:space="preserve"> </v>
      </c>
      <c r="D241" s="22" t="str">
        <f>IF(A241=" "," ",SUMIF('Company Inventory'!$B$11:$B$600,'Group summary'!A241,'Company Inventory'!$J$11:$J$600))</f>
        <v xml:space="preserve"> </v>
      </c>
      <c r="E241" s="22" t="str">
        <f>IF(A241=" "," ",SUMIF('Company Inventory'!$B$11:$B$600,'Group summary'!A241,'Company Inventory'!$M$11:$M$600))</f>
        <v xml:space="preserve"> </v>
      </c>
      <c r="F241" s="22" t="str">
        <f>IF(A241=" "," ",SUMIF('Company Inventory'!$B$11:$B$600,'Group summary'!A241,'Company Inventory'!$N$11:$N$600))</f>
        <v xml:space="preserve"> </v>
      </c>
      <c r="G241" s="22" t="str">
        <f>IF(A241=" "," ",SUMIF('Company Inventory'!$B$11:$B$600,'Group summary'!A241,'Company Inventory'!$O$11:$O$600))</f>
        <v xml:space="preserve"> </v>
      </c>
    </row>
    <row r="242" spans="1:7" customFormat="1" x14ac:dyDescent="0.35">
      <c r="A242" s="21" t="str">
        <f>IF(Legend!A229=0," ",Legend!A229)</f>
        <v xml:space="preserve"> </v>
      </c>
      <c r="B242" s="21" t="str">
        <f>IF(Legend!B229=0," ",Legend!B229)</f>
        <v xml:space="preserve"> </v>
      </c>
      <c r="C242" s="21" t="str">
        <f>IF(A242=" "," ",SUMIF('Company Inventory'!$B$11:$B$600,'Group summary'!A242,'Company Inventory'!$D$11:$D$600))</f>
        <v xml:space="preserve"> </v>
      </c>
      <c r="D242" s="22" t="str">
        <f>IF(A242=" "," ",SUMIF('Company Inventory'!$B$11:$B$600,'Group summary'!A242,'Company Inventory'!$J$11:$J$600))</f>
        <v xml:space="preserve"> </v>
      </c>
      <c r="E242" s="22" t="str">
        <f>IF(A242=" "," ",SUMIF('Company Inventory'!$B$11:$B$600,'Group summary'!A242,'Company Inventory'!$M$11:$M$600))</f>
        <v xml:space="preserve"> </v>
      </c>
      <c r="F242" s="22" t="str">
        <f>IF(A242=" "," ",SUMIF('Company Inventory'!$B$11:$B$600,'Group summary'!A242,'Company Inventory'!$N$11:$N$600))</f>
        <v xml:space="preserve"> </v>
      </c>
      <c r="G242" s="22" t="str">
        <f>IF(A242=" "," ",SUMIF('Company Inventory'!$B$11:$B$600,'Group summary'!A242,'Company Inventory'!$O$11:$O$600))</f>
        <v xml:space="preserve"> </v>
      </c>
    </row>
    <row r="243" spans="1:7" customFormat="1" x14ac:dyDescent="0.35">
      <c r="A243" s="21" t="str">
        <f>IF(Legend!A230=0," ",Legend!A230)</f>
        <v xml:space="preserve"> </v>
      </c>
      <c r="B243" s="21" t="str">
        <f>IF(Legend!B230=0," ",Legend!B230)</f>
        <v xml:space="preserve"> </v>
      </c>
      <c r="C243" s="21" t="str">
        <f>IF(A243=" "," ",SUMIF('Company Inventory'!$B$11:$B$600,'Group summary'!A243,'Company Inventory'!$D$11:$D$600))</f>
        <v xml:space="preserve"> </v>
      </c>
      <c r="D243" s="22" t="str">
        <f>IF(A243=" "," ",SUMIF('Company Inventory'!$B$11:$B$600,'Group summary'!A243,'Company Inventory'!$J$11:$J$600))</f>
        <v xml:space="preserve"> </v>
      </c>
      <c r="E243" s="22" t="str">
        <f>IF(A243=" "," ",SUMIF('Company Inventory'!$B$11:$B$600,'Group summary'!A243,'Company Inventory'!$M$11:$M$600))</f>
        <v xml:space="preserve"> </v>
      </c>
      <c r="F243" s="22" t="str">
        <f>IF(A243=" "," ",SUMIF('Company Inventory'!$B$11:$B$600,'Group summary'!A243,'Company Inventory'!$N$11:$N$600))</f>
        <v xml:space="preserve"> </v>
      </c>
      <c r="G243" s="22" t="str">
        <f>IF(A243=" "," ",SUMIF('Company Inventory'!$B$11:$B$600,'Group summary'!A243,'Company Inventory'!$O$11:$O$600))</f>
        <v xml:space="preserve"> </v>
      </c>
    </row>
    <row r="244" spans="1:7" customFormat="1" x14ac:dyDescent="0.35">
      <c r="A244" s="21" t="str">
        <f>IF(Legend!A231=0," ",Legend!A231)</f>
        <v xml:space="preserve"> </v>
      </c>
      <c r="B244" s="21" t="str">
        <f>IF(Legend!B231=0," ",Legend!B231)</f>
        <v xml:space="preserve"> </v>
      </c>
      <c r="C244" s="21" t="str">
        <f>IF(A244=" "," ",SUMIF('Company Inventory'!$B$11:$B$600,'Group summary'!A244,'Company Inventory'!$D$11:$D$600))</f>
        <v xml:space="preserve"> </v>
      </c>
      <c r="D244" s="22" t="str">
        <f>IF(A244=" "," ",SUMIF('Company Inventory'!$B$11:$B$600,'Group summary'!A244,'Company Inventory'!$J$11:$J$600))</f>
        <v xml:space="preserve"> </v>
      </c>
      <c r="E244" s="22" t="str">
        <f>IF(A244=" "," ",SUMIF('Company Inventory'!$B$11:$B$600,'Group summary'!A244,'Company Inventory'!$M$11:$M$600))</f>
        <v xml:space="preserve"> </v>
      </c>
      <c r="F244" s="22" t="str">
        <f>IF(A244=" "," ",SUMIF('Company Inventory'!$B$11:$B$600,'Group summary'!A244,'Company Inventory'!$N$11:$N$600))</f>
        <v xml:space="preserve"> </v>
      </c>
      <c r="G244" s="22" t="str">
        <f>IF(A244=" "," ",SUMIF('Company Inventory'!$B$11:$B$600,'Group summary'!A244,'Company Inventory'!$O$11:$O$600))</f>
        <v xml:space="preserve"> </v>
      </c>
    </row>
    <row r="245" spans="1:7" customFormat="1" x14ac:dyDescent="0.35">
      <c r="A245" s="21" t="str">
        <f>IF(Legend!A232=0," ",Legend!A232)</f>
        <v xml:space="preserve"> </v>
      </c>
      <c r="B245" s="21" t="str">
        <f>IF(Legend!B232=0," ",Legend!B232)</f>
        <v xml:space="preserve"> </v>
      </c>
      <c r="C245" s="21" t="str">
        <f>IF(A245=" "," ",SUMIF('Company Inventory'!$B$11:$B$600,'Group summary'!A245,'Company Inventory'!$D$11:$D$600))</f>
        <v xml:space="preserve"> </v>
      </c>
      <c r="D245" s="22" t="str">
        <f>IF(A245=" "," ",SUMIF('Company Inventory'!$B$11:$B$600,'Group summary'!A245,'Company Inventory'!$J$11:$J$600))</f>
        <v xml:space="preserve"> </v>
      </c>
      <c r="E245" s="22" t="str">
        <f>IF(A245=" "," ",SUMIF('Company Inventory'!$B$11:$B$600,'Group summary'!A245,'Company Inventory'!$M$11:$M$600))</f>
        <v xml:space="preserve"> </v>
      </c>
      <c r="F245" s="22" t="str">
        <f>IF(A245=" "," ",SUMIF('Company Inventory'!$B$11:$B$600,'Group summary'!A245,'Company Inventory'!$N$11:$N$600))</f>
        <v xml:space="preserve"> </v>
      </c>
      <c r="G245" s="22" t="str">
        <f>IF(A245=" "," ",SUMIF('Company Inventory'!$B$11:$B$600,'Group summary'!A245,'Company Inventory'!$O$11:$O$600))</f>
        <v xml:space="preserve"> </v>
      </c>
    </row>
    <row r="246" spans="1:7" customFormat="1" x14ac:dyDescent="0.35">
      <c r="A246" s="21" t="str">
        <f>IF(Legend!A233=0," ",Legend!A233)</f>
        <v xml:space="preserve"> </v>
      </c>
      <c r="B246" s="21" t="str">
        <f>IF(Legend!B233=0," ",Legend!B233)</f>
        <v xml:space="preserve"> </v>
      </c>
      <c r="C246" s="21" t="str">
        <f>IF(A246=" "," ",SUMIF('Company Inventory'!$B$11:$B$600,'Group summary'!A246,'Company Inventory'!$D$11:$D$600))</f>
        <v xml:space="preserve"> </v>
      </c>
      <c r="D246" s="22" t="str">
        <f>IF(A246=" "," ",SUMIF('Company Inventory'!$B$11:$B$600,'Group summary'!A246,'Company Inventory'!$J$11:$J$600))</f>
        <v xml:space="preserve"> </v>
      </c>
      <c r="E246" s="22" t="str">
        <f>IF(A246=" "," ",SUMIF('Company Inventory'!$B$11:$B$600,'Group summary'!A246,'Company Inventory'!$M$11:$M$600))</f>
        <v xml:space="preserve"> </v>
      </c>
      <c r="F246" s="22" t="str">
        <f>IF(A246=" "," ",SUMIF('Company Inventory'!$B$11:$B$600,'Group summary'!A246,'Company Inventory'!$N$11:$N$600))</f>
        <v xml:space="preserve"> </v>
      </c>
      <c r="G246" s="22" t="str">
        <f>IF(A246=" "," ",SUMIF('Company Inventory'!$B$11:$B$600,'Group summary'!A246,'Company Inventory'!$O$11:$O$600))</f>
        <v xml:space="preserve"> </v>
      </c>
    </row>
    <row r="247" spans="1:7" customFormat="1" x14ac:dyDescent="0.35">
      <c r="A247" s="21" t="str">
        <f>IF(Legend!A234=0," ",Legend!A234)</f>
        <v xml:space="preserve"> </v>
      </c>
      <c r="B247" s="21" t="str">
        <f>IF(Legend!B234=0," ",Legend!B234)</f>
        <v xml:space="preserve"> </v>
      </c>
      <c r="C247" s="21" t="str">
        <f>IF(A247=" "," ",SUMIF('Company Inventory'!$B$11:$B$600,'Group summary'!A247,'Company Inventory'!$D$11:$D$600))</f>
        <v xml:space="preserve"> </v>
      </c>
      <c r="D247" s="22" t="str">
        <f>IF(A247=" "," ",SUMIF('Company Inventory'!$B$11:$B$600,'Group summary'!A247,'Company Inventory'!$J$11:$J$600))</f>
        <v xml:space="preserve"> </v>
      </c>
      <c r="E247" s="22" t="str">
        <f>IF(A247=" "," ",SUMIF('Company Inventory'!$B$11:$B$600,'Group summary'!A247,'Company Inventory'!$M$11:$M$600))</f>
        <v xml:space="preserve"> </v>
      </c>
      <c r="F247" s="22" t="str">
        <f>IF(A247=" "," ",SUMIF('Company Inventory'!$B$11:$B$600,'Group summary'!A247,'Company Inventory'!$N$11:$N$600))</f>
        <v xml:space="preserve"> </v>
      </c>
      <c r="G247" s="22" t="str">
        <f>IF(A247=" "," ",SUMIF('Company Inventory'!$B$11:$B$600,'Group summary'!A247,'Company Inventory'!$O$11:$O$600))</f>
        <v xml:space="preserve"> </v>
      </c>
    </row>
    <row r="248" spans="1:7" customFormat="1" x14ac:dyDescent="0.35">
      <c r="A248" s="21" t="str">
        <f>IF(Legend!A235=0," ",Legend!A235)</f>
        <v xml:space="preserve"> </v>
      </c>
      <c r="B248" s="21" t="str">
        <f>IF(Legend!B235=0," ",Legend!B235)</f>
        <v xml:space="preserve"> </v>
      </c>
      <c r="C248" s="21" t="str">
        <f>IF(A248=" "," ",SUMIF('Company Inventory'!$B$11:$B$600,'Group summary'!A248,'Company Inventory'!$D$11:$D$600))</f>
        <v xml:space="preserve"> </v>
      </c>
      <c r="D248" s="22" t="str">
        <f>IF(A248=" "," ",SUMIF('Company Inventory'!$B$11:$B$600,'Group summary'!A248,'Company Inventory'!$J$11:$J$600))</f>
        <v xml:space="preserve"> </v>
      </c>
      <c r="E248" s="22" t="str">
        <f>IF(A248=" "," ",SUMIF('Company Inventory'!$B$11:$B$600,'Group summary'!A248,'Company Inventory'!$M$11:$M$600))</f>
        <v xml:space="preserve"> </v>
      </c>
      <c r="F248" s="22" t="str">
        <f>IF(A248=" "," ",SUMIF('Company Inventory'!$B$11:$B$600,'Group summary'!A248,'Company Inventory'!$N$11:$N$600))</f>
        <v xml:space="preserve"> </v>
      </c>
      <c r="G248" s="22" t="str">
        <f>IF(A248=" "," ",SUMIF('Company Inventory'!$B$11:$B$600,'Group summary'!A248,'Company Inventory'!$O$11:$O$600))</f>
        <v xml:space="preserve"> </v>
      </c>
    </row>
    <row r="249" spans="1:7" customFormat="1" x14ac:dyDescent="0.35">
      <c r="A249" s="21" t="str">
        <f>IF(Legend!A236=0," ",Legend!A236)</f>
        <v xml:space="preserve"> </v>
      </c>
      <c r="B249" s="21" t="str">
        <f>IF(Legend!B236=0," ",Legend!B236)</f>
        <v xml:space="preserve"> </v>
      </c>
      <c r="C249" s="21" t="str">
        <f>IF(A249=" "," ",SUMIF('Company Inventory'!$B$11:$B$600,'Group summary'!A249,'Company Inventory'!$D$11:$D$600))</f>
        <v xml:space="preserve"> </v>
      </c>
      <c r="D249" s="22" t="str">
        <f>IF(A249=" "," ",SUMIF('Company Inventory'!$B$11:$B$600,'Group summary'!A249,'Company Inventory'!$J$11:$J$600))</f>
        <v xml:space="preserve"> </v>
      </c>
      <c r="E249" s="22" t="str">
        <f>IF(A249=" "," ",SUMIF('Company Inventory'!$B$11:$B$600,'Group summary'!A249,'Company Inventory'!$M$11:$M$600))</f>
        <v xml:space="preserve"> </v>
      </c>
      <c r="F249" s="22" t="str">
        <f>IF(A249=" "," ",SUMIF('Company Inventory'!$B$11:$B$600,'Group summary'!A249,'Company Inventory'!$N$11:$N$600))</f>
        <v xml:space="preserve"> </v>
      </c>
      <c r="G249" s="22" t="str">
        <f>IF(A249=" "," ",SUMIF('Company Inventory'!$B$11:$B$600,'Group summary'!A249,'Company Inventory'!$O$11:$O$600))</f>
        <v xml:space="preserve"> </v>
      </c>
    </row>
    <row r="250" spans="1:7" customFormat="1" x14ac:dyDescent="0.35">
      <c r="A250" s="21" t="str">
        <f>IF(Legend!A237=0," ",Legend!A237)</f>
        <v xml:space="preserve"> </v>
      </c>
      <c r="B250" s="21" t="str">
        <f>IF(Legend!B237=0," ",Legend!B237)</f>
        <v xml:space="preserve"> </v>
      </c>
      <c r="C250" s="21" t="str">
        <f>IF(A250=" "," ",SUMIF('Company Inventory'!$B$11:$B$600,'Group summary'!A250,'Company Inventory'!$D$11:$D$600))</f>
        <v xml:space="preserve"> </v>
      </c>
      <c r="D250" s="22" t="str">
        <f>IF(A250=" "," ",SUMIF('Company Inventory'!$B$11:$B$600,'Group summary'!A250,'Company Inventory'!$J$11:$J$600))</f>
        <v xml:space="preserve"> </v>
      </c>
      <c r="E250" s="22" t="str">
        <f>IF(A250=" "," ",SUMIF('Company Inventory'!$B$11:$B$600,'Group summary'!A250,'Company Inventory'!$M$11:$M$600))</f>
        <v xml:space="preserve"> </v>
      </c>
      <c r="F250" s="22" t="str">
        <f>IF(A250=" "," ",SUMIF('Company Inventory'!$B$11:$B$600,'Group summary'!A250,'Company Inventory'!$N$11:$N$600))</f>
        <v xml:space="preserve"> </v>
      </c>
      <c r="G250" s="22" t="str">
        <f>IF(A250=" "," ",SUMIF('Company Inventory'!$B$11:$B$600,'Group summary'!A250,'Company Inventory'!$O$11:$O$600))</f>
        <v xml:space="preserve"> </v>
      </c>
    </row>
    <row r="251" spans="1:7" customFormat="1" x14ac:dyDescent="0.35">
      <c r="A251" s="21" t="str">
        <f>IF(Legend!A238=0," ",Legend!A238)</f>
        <v xml:space="preserve"> </v>
      </c>
      <c r="B251" s="21" t="str">
        <f>IF(Legend!B238=0," ",Legend!B238)</f>
        <v xml:space="preserve"> </v>
      </c>
      <c r="C251" s="21" t="str">
        <f>IF(A251=" "," ",SUMIF('Company Inventory'!$B$11:$B$600,'Group summary'!A251,'Company Inventory'!$D$11:$D$600))</f>
        <v xml:space="preserve"> </v>
      </c>
      <c r="D251" s="22" t="str">
        <f>IF(A251=" "," ",SUMIF('Company Inventory'!$B$11:$B$600,'Group summary'!A251,'Company Inventory'!$J$11:$J$600))</f>
        <v xml:space="preserve"> </v>
      </c>
      <c r="E251" s="22" t="str">
        <f>IF(A251=" "," ",SUMIF('Company Inventory'!$B$11:$B$600,'Group summary'!A251,'Company Inventory'!$M$11:$M$600))</f>
        <v xml:space="preserve"> </v>
      </c>
      <c r="F251" s="22" t="str">
        <f>IF(A251=" "," ",SUMIF('Company Inventory'!$B$11:$B$600,'Group summary'!A251,'Company Inventory'!$N$11:$N$600))</f>
        <v xml:space="preserve"> </v>
      </c>
      <c r="G251" s="22" t="str">
        <f>IF(A251=" "," ",SUMIF('Company Inventory'!$B$11:$B$600,'Group summary'!A251,'Company Inventory'!$O$11:$O$600))</f>
        <v xml:space="preserve"> </v>
      </c>
    </row>
    <row r="252" spans="1:7" customFormat="1" x14ac:dyDescent="0.35">
      <c r="A252" s="21" t="str">
        <f>IF(Legend!A239=0," ",Legend!A239)</f>
        <v xml:space="preserve"> </v>
      </c>
      <c r="B252" s="21" t="str">
        <f>IF(Legend!B239=0," ",Legend!B239)</f>
        <v xml:space="preserve"> </v>
      </c>
      <c r="C252" s="21" t="str">
        <f>IF(A252=" "," ",SUMIF('Company Inventory'!$B$11:$B$600,'Group summary'!A252,'Company Inventory'!$D$11:$D$600))</f>
        <v xml:space="preserve"> </v>
      </c>
      <c r="D252" s="22" t="str">
        <f>IF(A252=" "," ",SUMIF('Company Inventory'!$B$11:$B$600,'Group summary'!A252,'Company Inventory'!$J$11:$J$600))</f>
        <v xml:space="preserve"> </v>
      </c>
      <c r="E252" s="22" t="str">
        <f>IF(A252=" "," ",SUMIF('Company Inventory'!$B$11:$B$600,'Group summary'!A252,'Company Inventory'!$M$11:$M$600))</f>
        <v xml:space="preserve"> </v>
      </c>
      <c r="F252" s="22" t="str">
        <f>IF(A252=" "," ",SUMIF('Company Inventory'!$B$11:$B$600,'Group summary'!A252,'Company Inventory'!$N$11:$N$600))</f>
        <v xml:space="preserve"> </v>
      </c>
      <c r="G252" s="22" t="str">
        <f>IF(A252=" "," ",SUMIF('Company Inventory'!$B$11:$B$600,'Group summary'!A252,'Company Inventory'!$O$11:$O$600))</f>
        <v xml:space="preserve"> </v>
      </c>
    </row>
    <row r="253" spans="1:7" customFormat="1" x14ac:dyDescent="0.35">
      <c r="A253" s="21" t="str">
        <f>IF(Legend!A240=0," ",Legend!A240)</f>
        <v xml:space="preserve"> </v>
      </c>
      <c r="B253" s="21" t="str">
        <f>IF(Legend!B240=0," ",Legend!B240)</f>
        <v xml:space="preserve"> </v>
      </c>
      <c r="C253" s="21" t="str">
        <f>IF(A253=" "," ",SUMIF('Company Inventory'!$B$11:$B$600,'Group summary'!A253,'Company Inventory'!$D$11:$D$600))</f>
        <v xml:space="preserve"> </v>
      </c>
      <c r="D253" s="22" t="str">
        <f>IF(A253=" "," ",SUMIF('Company Inventory'!$B$11:$B$600,'Group summary'!A253,'Company Inventory'!$J$11:$J$600))</f>
        <v xml:space="preserve"> </v>
      </c>
      <c r="E253" s="22" t="str">
        <f>IF(A253=" "," ",SUMIF('Company Inventory'!$B$11:$B$600,'Group summary'!A253,'Company Inventory'!$M$11:$M$600))</f>
        <v xml:space="preserve"> </v>
      </c>
      <c r="F253" s="22" t="str">
        <f>IF(A253=" "," ",SUMIF('Company Inventory'!$B$11:$B$600,'Group summary'!A253,'Company Inventory'!$N$11:$N$600))</f>
        <v xml:space="preserve"> </v>
      </c>
      <c r="G253" s="22" t="str">
        <f>IF(A253=" "," ",SUMIF('Company Inventory'!$B$11:$B$600,'Group summary'!A253,'Company Inventory'!$O$11:$O$600))</f>
        <v xml:space="preserve"> </v>
      </c>
    </row>
    <row r="254" spans="1:7" customFormat="1" x14ac:dyDescent="0.35">
      <c r="A254" s="21" t="str">
        <f>IF(Legend!A241=0," ",Legend!A241)</f>
        <v xml:space="preserve"> </v>
      </c>
      <c r="B254" s="21" t="str">
        <f>IF(Legend!B241=0," ",Legend!B241)</f>
        <v xml:space="preserve"> </v>
      </c>
      <c r="C254" s="21" t="str">
        <f>IF(A254=" "," ",SUMIF('Company Inventory'!$B$11:$B$600,'Group summary'!A254,'Company Inventory'!$D$11:$D$600))</f>
        <v xml:space="preserve"> </v>
      </c>
      <c r="D254" s="22" t="str">
        <f>IF(A254=" "," ",SUMIF('Company Inventory'!$B$11:$B$600,'Group summary'!A254,'Company Inventory'!$J$11:$J$600))</f>
        <v xml:space="preserve"> </v>
      </c>
      <c r="E254" s="22" t="str">
        <f>IF(A254=" "," ",SUMIF('Company Inventory'!$B$11:$B$600,'Group summary'!A254,'Company Inventory'!$M$11:$M$600))</f>
        <v xml:space="preserve"> </v>
      </c>
      <c r="F254" s="22" t="str">
        <f>IF(A254=" "," ",SUMIF('Company Inventory'!$B$11:$B$600,'Group summary'!A254,'Company Inventory'!$N$11:$N$600))</f>
        <v xml:space="preserve"> </v>
      </c>
      <c r="G254" s="22" t="str">
        <f>IF(A254=" "," ",SUMIF('Company Inventory'!$B$11:$B$600,'Group summary'!A254,'Company Inventory'!$O$11:$O$600))</f>
        <v xml:space="preserve"> </v>
      </c>
    </row>
    <row r="255" spans="1:7" customFormat="1" x14ac:dyDescent="0.35">
      <c r="A255" s="21" t="str">
        <f>IF(Legend!A242=0," ",Legend!A242)</f>
        <v xml:space="preserve"> </v>
      </c>
      <c r="B255" s="21" t="str">
        <f>IF(Legend!B242=0," ",Legend!B242)</f>
        <v xml:space="preserve"> </v>
      </c>
      <c r="C255" s="21" t="str">
        <f>IF(A255=" "," ",SUMIF('Company Inventory'!$B$11:$B$600,'Group summary'!A255,'Company Inventory'!$D$11:$D$600))</f>
        <v xml:space="preserve"> </v>
      </c>
      <c r="D255" s="22" t="str">
        <f>IF(A255=" "," ",SUMIF('Company Inventory'!$B$11:$B$600,'Group summary'!A255,'Company Inventory'!$J$11:$J$600))</f>
        <v xml:space="preserve"> </v>
      </c>
      <c r="E255" s="22" t="str">
        <f>IF(A255=" "," ",SUMIF('Company Inventory'!$B$11:$B$600,'Group summary'!A255,'Company Inventory'!$M$11:$M$600))</f>
        <v xml:space="preserve"> </v>
      </c>
      <c r="F255" s="22" t="str">
        <f>IF(A255=" "," ",SUMIF('Company Inventory'!$B$11:$B$600,'Group summary'!A255,'Company Inventory'!$N$11:$N$600))</f>
        <v xml:space="preserve"> </v>
      </c>
      <c r="G255" s="22" t="str">
        <f>IF(A255=" "," ",SUMIF('Company Inventory'!$B$11:$B$600,'Group summary'!A255,'Company Inventory'!$O$11:$O$600))</f>
        <v xml:space="preserve"> </v>
      </c>
    </row>
    <row r="256" spans="1:7" customFormat="1" x14ac:dyDescent="0.35">
      <c r="A256" s="21" t="str">
        <f>IF(Legend!A243=0," ",Legend!A243)</f>
        <v xml:space="preserve"> </v>
      </c>
      <c r="B256" s="21" t="str">
        <f>IF(Legend!B243=0," ",Legend!B243)</f>
        <v xml:space="preserve"> </v>
      </c>
      <c r="C256" s="21" t="str">
        <f>IF(A256=" "," ",SUMIF('Company Inventory'!$B$11:$B$600,'Group summary'!A256,'Company Inventory'!$D$11:$D$600))</f>
        <v xml:space="preserve"> </v>
      </c>
      <c r="D256" s="22" t="str">
        <f>IF(A256=" "," ",SUMIF('Company Inventory'!$B$11:$B$600,'Group summary'!A256,'Company Inventory'!$J$11:$J$600))</f>
        <v xml:space="preserve"> </v>
      </c>
      <c r="E256" s="22" t="str">
        <f>IF(A256=" "," ",SUMIF('Company Inventory'!$B$11:$B$600,'Group summary'!A256,'Company Inventory'!$M$11:$M$600))</f>
        <v xml:space="preserve"> </v>
      </c>
      <c r="F256" s="22" t="str">
        <f>IF(A256=" "," ",SUMIF('Company Inventory'!$B$11:$B$600,'Group summary'!A256,'Company Inventory'!$N$11:$N$600))</f>
        <v xml:space="preserve"> </v>
      </c>
      <c r="G256" s="22" t="str">
        <f>IF(A256=" "," ",SUMIF('Company Inventory'!$B$11:$B$600,'Group summary'!A256,'Company Inventory'!$O$11:$O$600))</f>
        <v xml:space="preserve"> </v>
      </c>
    </row>
    <row r="257" spans="1:7" customFormat="1" x14ac:dyDescent="0.35">
      <c r="A257" s="21" t="str">
        <f>IF(Legend!A244=0," ",Legend!A244)</f>
        <v xml:space="preserve"> </v>
      </c>
      <c r="B257" s="21" t="str">
        <f>IF(Legend!B244=0," ",Legend!B244)</f>
        <v xml:space="preserve"> </v>
      </c>
      <c r="C257" s="21" t="str">
        <f>IF(A257=" "," ",SUMIF('Company Inventory'!$B$11:$B$600,'Group summary'!A257,'Company Inventory'!$D$11:$D$600))</f>
        <v xml:space="preserve"> </v>
      </c>
      <c r="D257" s="22" t="str">
        <f>IF(A257=" "," ",SUMIF('Company Inventory'!$B$11:$B$600,'Group summary'!A257,'Company Inventory'!$J$11:$J$600))</f>
        <v xml:space="preserve"> </v>
      </c>
      <c r="E257" s="22" t="str">
        <f>IF(A257=" "," ",SUMIF('Company Inventory'!$B$11:$B$600,'Group summary'!A257,'Company Inventory'!$M$11:$M$600))</f>
        <v xml:space="preserve"> </v>
      </c>
      <c r="F257" s="22" t="str">
        <f>IF(A257=" "," ",SUMIF('Company Inventory'!$B$11:$B$600,'Group summary'!A257,'Company Inventory'!$N$11:$N$600))</f>
        <v xml:space="preserve"> </v>
      </c>
      <c r="G257" s="22" t="str">
        <f>IF(A257=" "," ",SUMIF('Company Inventory'!$B$11:$B$600,'Group summary'!A257,'Company Inventory'!$O$11:$O$600))</f>
        <v xml:space="preserve"> </v>
      </c>
    </row>
    <row r="258" spans="1:7" customFormat="1" x14ac:dyDescent="0.35">
      <c r="A258" s="21" t="str">
        <f>IF(Legend!A245=0," ",Legend!A245)</f>
        <v xml:space="preserve"> </v>
      </c>
      <c r="B258" s="21" t="str">
        <f>IF(Legend!B245=0," ",Legend!B245)</f>
        <v xml:space="preserve"> </v>
      </c>
      <c r="C258" s="21" t="str">
        <f>IF(A258=" "," ",SUMIF('Company Inventory'!$B$11:$B$600,'Group summary'!A258,'Company Inventory'!$D$11:$D$600))</f>
        <v xml:space="preserve"> </v>
      </c>
      <c r="D258" s="22" t="str">
        <f>IF(A258=" "," ",SUMIF('Company Inventory'!$B$11:$B$600,'Group summary'!A258,'Company Inventory'!$J$11:$J$600))</f>
        <v xml:space="preserve"> </v>
      </c>
      <c r="E258" s="22" t="str">
        <f>IF(A258=" "," ",SUMIF('Company Inventory'!$B$11:$B$600,'Group summary'!A258,'Company Inventory'!$M$11:$M$600))</f>
        <v xml:space="preserve"> </v>
      </c>
      <c r="F258" s="22" t="str">
        <f>IF(A258=" "," ",SUMIF('Company Inventory'!$B$11:$B$600,'Group summary'!A258,'Company Inventory'!$N$11:$N$600))</f>
        <v xml:space="preserve"> </v>
      </c>
      <c r="G258" s="22" t="str">
        <f>IF(A258=" "," ",SUMIF('Company Inventory'!$B$11:$B$600,'Group summary'!A258,'Company Inventory'!$O$11:$O$600))</f>
        <v xml:space="preserve"> </v>
      </c>
    </row>
    <row r="259" spans="1:7" customFormat="1" x14ac:dyDescent="0.35">
      <c r="A259" s="21" t="str">
        <f>IF(Legend!A246=0," ",Legend!A246)</f>
        <v xml:space="preserve"> </v>
      </c>
      <c r="B259" s="21" t="str">
        <f>IF(Legend!B246=0," ",Legend!B246)</f>
        <v xml:space="preserve"> </v>
      </c>
      <c r="C259" s="21" t="str">
        <f>IF(A259=" "," ",SUMIF('Company Inventory'!$B$11:$B$600,'Group summary'!A259,'Company Inventory'!$D$11:$D$600))</f>
        <v xml:space="preserve"> </v>
      </c>
      <c r="D259" s="22" t="str">
        <f>IF(A259=" "," ",SUMIF('Company Inventory'!$B$11:$B$600,'Group summary'!A259,'Company Inventory'!$J$11:$J$600))</f>
        <v xml:space="preserve"> </v>
      </c>
      <c r="E259" s="22" t="str">
        <f>IF(A259=" "," ",SUMIF('Company Inventory'!$B$11:$B$600,'Group summary'!A259,'Company Inventory'!$M$11:$M$600))</f>
        <v xml:space="preserve"> </v>
      </c>
      <c r="F259" s="22" t="str">
        <f>IF(A259=" "," ",SUMIF('Company Inventory'!$B$11:$B$600,'Group summary'!A259,'Company Inventory'!$N$11:$N$600))</f>
        <v xml:space="preserve"> </v>
      </c>
      <c r="G259" s="22" t="str">
        <f>IF(A259=" "," ",SUMIF('Company Inventory'!$B$11:$B$600,'Group summary'!A259,'Company Inventory'!$O$11:$O$600))</f>
        <v xml:space="preserve"> </v>
      </c>
    </row>
    <row r="260" spans="1:7" customFormat="1" x14ac:dyDescent="0.35">
      <c r="A260" s="21" t="str">
        <f>IF(Legend!A247=0," ",Legend!A247)</f>
        <v xml:space="preserve"> </v>
      </c>
      <c r="B260" s="21" t="str">
        <f>IF(Legend!B247=0," ",Legend!B247)</f>
        <v xml:space="preserve"> </v>
      </c>
      <c r="C260" s="21" t="str">
        <f>IF(A260=" "," ",SUMIF('Company Inventory'!$B$11:$B$600,'Group summary'!A260,'Company Inventory'!$D$11:$D$600))</f>
        <v xml:space="preserve"> </v>
      </c>
      <c r="D260" s="22" t="str">
        <f>IF(A260=" "," ",SUMIF('Company Inventory'!$B$11:$B$600,'Group summary'!A260,'Company Inventory'!$J$11:$J$600))</f>
        <v xml:space="preserve"> </v>
      </c>
      <c r="E260" s="22" t="str">
        <f>IF(A260=" "," ",SUMIF('Company Inventory'!$B$11:$B$600,'Group summary'!A260,'Company Inventory'!$M$11:$M$600))</f>
        <v xml:space="preserve"> </v>
      </c>
      <c r="F260" s="22" t="str">
        <f>IF(A260=" "," ",SUMIF('Company Inventory'!$B$11:$B$600,'Group summary'!A260,'Company Inventory'!$N$11:$N$600))</f>
        <v xml:space="preserve"> </v>
      </c>
      <c r="G260" s="22" t="str">
        <f>IF(A260=" "," ",SUMIF('Company Inventory'!$B$11:$B$600,'Group summary'!A260,'Company Inventory'!$O$11:$O$600))</f>
        <v xml:space="preserve"> </v>
      </c>
    </row>
    <row r="261" spans="1:7" customFormat="1" x14ac:dyDescent="0.35">
      <c r="A261" s="21" t="str">
        <f>IF(Legend!A248=0," ",Legend!A248)</f>
        <v xml:space="preserve"> </v>
      </c>
      <c r="B261" s="21" t="str">
        <f>IF(Legend!B248=0," ",Legend!B248)</f>
        <v xml:space="preserve"> </v>
      </c>
      <c r="C261" s="21" t="str">
        <f>IF(A261=" "," ",SUMIF('Company Inventory'!$B$11:$B$600,'Group summary'!A261,'Company Inventory'!$D$11:$D$600))</f>
        <v xml:space="preserve"> </v>
      </c>
      <c r="D261" s="22" t="str">
        <f>IF(A261=" "," ",SUMIF('Company Inventory'!$B$11:$B$600,'Group summary'!A261,'Company Inventory'!$J$11:$J$600))</f>
        <v xml:space="preserve"> </v>
      </c>
      <c r="E261" s="22" t="str">
        <f>IF(A261=" "," ",SUMIF('Company Inventory'!$B$11:$B$600,'Group summary'!A261,'Company Inventory'!$M$11:$M$600))</f>
        <v xml:space="preserve"> </v>
      </c>
      <c r="F261" s="22" t="str">
        <f>IF(A261=" "," ",SUMIF('Company Inventory'!$B$11:$B$600,'Group summary'!A261,'Company Inventory'!$N$11:$N$600))</f>
        <v xml:space="preserve"> </v>
      </c>
      <c r="G261" s="22" t="str">
        <f>IF(A261=" "," ",SUMIF('Company Inventory'!$B$11:$B$600,'Group summary'!A261,'Company Inventory'!$O$11:$O$600))</f>
        <v xml:space="preserve"> </v>
      </c>
    </row>
    <row r="262" spans="1:7" customFormat="1" x14ac:dyDescent="0.35">
      <c r="A262" s="21" t="str">
        <f>IF(Legend!A249=0," ",Legend!A249)</f>
        <v xml:space="preserve"> </v>
      </c>
      <c r="B262" s="21" t="str">
        <f>IF(Legend!B249=0," ",Legend!B249)</f>
        <v xml:space="preserve"> </v>
      </c>
      <c r="C262" s="21" t="str">
        <f>IF(A262=" "," ",SUMIF('Company Inventory'!$B$11:$B$600,'Group summary'!A262,'Company Inventory'!$D$11:$D$600))</f>
        <v xml:space="preserve"> </v>
      </c>
      <c r="D262" s="22" t="str">
        <f>IF(A262=" "," ",SUMIF('Company Inventory'!$B$11:$B$600,'Group summary'!A262,'Company Inventory'!$J$11:$J$600))</f>
        <v xml:space="preserve"> </v>
      </c>
      <c r="E262" s="22" t="str">
        <f>IF(A262=" "," ",SUMIF('Company Inventory'!$B$11:$B$600,'Group summary'!A262,'Company Inventory'!$M$11:$M$600))</f>
        <v xml:space="preserve"> </v>
      </c>
      <c r="F262" s="22" t="str">
        <f>IF(A262=" "," ",SUMIF('Company Inventory'!$B$11:$B$600,'Group summary'!A262,'Company Inventory'!$N$11:$N$600))</f>
        <v xml:space="preserve"> </v>
      </c>
      <c r="G262" s="22" t="str">
        <f>IF(A262=" "," ",SUMIF('Company Inventory'!$B$11:$B$600,'Group summary'!A262,'Company Inventory'!$O$11:$O$600))</f>
        <v xml:space="preserve"> </v>
      </c>
    </row>
    <row r="263" spans="1:7" customFormat="1" x14ac:dyDescent="0.35">
      <c r="A263" s="21" t="str">
        <f>IF(Legend!A250=0," ",Legend!A250)</f>
        <v xml:space="preserve"> </v>
      </c>
      <c r="B263" s="21" t="str">
        <f>IF(Legend!B250=0," ",Legend!B250)</f>
        <v xml:space="preserve"> </v>
      </c>
      <c r="C263" s="21" t="str">
        <f>IF(A263=" "," ",SUMIF('Company Inventory'!$B$11:$B$600,'Group summary'!A263,'Company Inventory'!$D$11:$D$600))</f>
        <v xml:space="preserve"> </v>
      </c>
      <c r="D263" s="22" t="str">
        <f>IF(A263=" "," ",SUMIF('Company Inventory'!$B$11:$B$600,'Group summary'!A263,'Company Inventory'!$J$11:$J$600))</f>
        <v xml:space="preserve"> </v>
      </c>
      <c r="E263" s="22" t="str">
        <f>IF(A263=" "," ",SUMIF('Company Inventory'!$B$11:$B$600,'Group summary'!A263,'Company Inventory'!$M$11:$M$600))</f>
        <v xml:space="preserve"> </v>
      </c>
      <c r="F263" s="22" t="str">
        <f>IF(A263=" "," ",SUMIF('Company Inventory'!$B$11:$B$600,'Group summary'!A263,'Company Inventory'!$N$11:$N$600))</f>
        <v xml:space="preserve"> </v>
      </c>
      <c r="G263" s="22" t="str">
        <f>IF(A263=" "," ",SUMIF('Company Inventory'!$B$11:$B$600,'Group summary'!A263,'Company Inventory'!$O$11:$O$600))</f>
        <v xml:space="preserve"> </v>
      </c>
    </row>
    <row r="264" spans="1:7" customFormat="1" x14ac:dyDescent="0.35">
      <c r="A264" s="21" t="str">
        <f>IF(Legend!A251=0," ",Legend!A251)</f>
        <v xml:space="preserve"> </v>
      </c>
      <c r="B264" s="21" t="str">
        <f>IF(Legend!B251=0," ",Legend!B251)</f>
        <v xml:space="preserve"> </v>
      </c>
      <c r="C264" s="21" t="str">
        <f>IF(A264=" "," ",SUMIF('Company Inventory'!$B$11:$B$600,'Group summary'!A264,'Company Inventory'!$D$11:$D$600))</f>
        <v xml:space="preserve"> </v>
      </c>
      <c r="D264" s="22" t="str">
        <f>IF(A264=" "," ",SUMIF('Company Inventory'!$B$11:$B$600,'Group summary'!A264,'Company Inventory'!$J$11:$J$600))</f>
        <v xml:space="preserve"> </v>
      </c>
      <c r="E264" s="22" t="str">
        <f>IF(A264=" "," ",SUMIF('Company Inventory'!$B$11:$B$600,'Group summary'!A264,'Company Inventory'!$M$11:$M$600))</f>
        <v xml:space="preserve"> </v>
      </c>
      <c r="F264" s="22" t="str">
        <f>IF(A264=" "," ",SUMIF('Company Inventory'!$B$11:$B$600,'Group summary'!A264,'Company Inventory'!$N$11:$N$600))</f>
        <v xml:space="preserve"> </v>
      </c>
      <c r="G264" s="22" t="str">
        <f>IF(A264=" "," ",SUMIF('Company Inventory'!$B$11:$B$600,'Group summary'!A264,'Company Inventory'!$O$11:$O$600))</f>
        <v xml:space="preserve"> </v>
      </c>
    </row>
    <row r="265" spans="1:7" customFormat="1" x14ac:dyDescent="0.35">
      <c r="A265" s="21" t="str">
        <f>IF(Legend!A252=0," ",Legend!A252)</f>
        <v xml:space="preserve"> </v>
      </c>
      <c r="B265" s="21" t="str">
        <f>IF(Legend!B252=0," ",Legend!B252)</f>
        <v xml:space="preserve"> </v>
      </c>
      <c r="C265" s="21" t="str">
        <f>IF(A265=" "," ",SUMIF('Company Inventory'!$B$11:$B$600,'Group summary'!A265,'Company Inventory'!$D$11:$D$600))</f>
        <v xml:space="preserve"> </v>
      </c>
      <c r="D265" s="22" t="str">
        <f>IF(A265=" "," ",SUMIF('Company Inventory'!$B$11:$B$600,'Group summary'!A265,'Company Inventory'!$J$11:$J$600))</f>
        <v xml:space="preserve"> </v>
      </c>
      <c r="E265" s="22" t="str">
        <f>IF(A265=" "," ",SUMIF('Company Inventory'!$B$11:$B$600,'Group summary'!A265,'Company Inventory'!$M$11:$M$600))</f>
        <v xml:space="preserve"> </v>
      </c>
      <c r="F265" s="22" t="str">
        <f>IF(A265=" "," ",SUMIF('Company Inventory'!$B$11:$B$600,'Group summary'!A265,'Company Inventory'!$N$11:$N$600))</f>
        <v xml:space="preserve"> </v>
      </c>
      <c r="G265" s="22" t="str">
        <f>IF(A265=" "," ",SUMIF('Company Inventory'!$B$11:$B$600,'Group summary'!A265,'Company Inventory'!$O$11:$O$600))</f>
        <v xml:space="preserve"> </v>
      </c>
    </row>
    <row r="266" spans="1:7" customFormat="1" x14ac:dyDescent="0.35">
      <c r="A266" s="21" t="str">
        <f>IF(Legend!A253=0," ",Legend!A253)</f>
        <v xml:space="preserve"> </v>
      </c>
      <c r="B266" s="21" t="str">
        <f>IF(Legend!B253=0," ",Legend!B253)</f>
        <v xml:space="preserve"> </v>
      </c>
      <c r="C266" s="21" t="str">
        <f>IF(A266=" "," ",SUMIF('Company Inventory'!$B$11:$B$600,'Group summary'!A266,'Company Inventory'!$D$11:$D$600))</f>
        <v xml:space="preserve"> </v>
      </c>
      <c r="D266" s="22" t="str">
        <f>IF(A266=" "," ",SUMIF('Company Inventory'!$B$11:$B$600,'Group summary'!A266,'Company Inventory'!$J$11:$J$600))</f>
        <v xml:space="preserve"> </v>
      </c>
      <c r="E266" s="22" t="str">
        <f>IF(A266=" "," ",SUMIF('Company Inventory'!$B$11:$B$600,'Group summary'!A266,'Company Inventory'!$M$11:$M$600))</f>
        <v xml:space="preserve"> </v>
      </c>
      <c r="F266" s="22" t="str">
        <f>IF(A266=" "," ",SUMIF('Company Inventory'!$B$11:$B$600,'Group summary'!A266,'Company Inventory'!$N$11:$N$600))</f>
        <v xml:space="preserve"> </v>
      </c>
      <c r="G266" s="22" t="str">
        <f>IF(A266=" "," ",SUMIF('Company Inventory'!$B$11:$B$600,'Group summary'!A266,'Company Inventory'!$O$11:$O$600))</f>
        <v xml:space="preserve"> </v>
      </c>
    </row>
    <row r="267" spans="1:7" customFormat="1" x14ac:dyDescent="0.35">
      <c r="A267" s="21" t="str">
        <f>IF(Legend!A254=0," ",Legend!A254)</f>
        <v xml:space="preserve"> </v>
      </c>
      <c r="B267" s="21" t="str">
        <f>IF(Legend!B254=0," ",Legend!B254)</f>
        <v xml:space="preserve"> </v>
      </c>
      <c r="C267" s="21" t="str">
        <f>IF(A267=" "," ",SUMIF('Company Inventory'!$B$11:$B$600,'Group summary'!A267,'Company Inventory'!$D$11:$D$600))</f>
        <v xml:space="preserve"> </v>
      </c>
      <c r="D267" s="22" t="str">
        <f>IF(A267=" "," ",SUMIF('Company Inventory'!$B$11:$B$600,'Group summary'!A267,'Company Inventory'!$J$11:$J$600))</f>
        <v xml:space="preserve"> </v>
      </c>
      <c r="E267" s="22" t="str">
        <f>IF(A267=" "," ",SUMIF('Company Inventory'!$B$11:$B$600,'Group summary'!A267,'Company Inventory'!$M$11:$M$600))</f>
        <v xml:space="preserve"> </v>
      </c>
      <c r="F267" s="22" t="str">
        <f>IF(A267=" "," ",SUMIF('Company Inventory'!$B$11:$B$600,'Group summary'!A267,'Company Inventory'!$N$11:$N$600))</f>
        <v xml:space="preserve"> </v>
      </c>
      <c r="G267" s="22" t="str">
        <f>IF(A267=" "," ",SUMIF('Company Inventory'!$B$11:$B$600,'Group summary'!A267,'Company Inventory'!$O$11:$O$600))</f>
        <v xml:space="preserve"> </v>
      </c>
    </row>
    <row r="268" spans="1:7" customFormat="1" x14ac:dyDescent="0.35">
      <c r="A268" s="21" t="str">
        <f>IF(Legend!A255=0," ",Legend!A255)</f>
        <v xml:space="preserve"> </v>
      </c>
      <c r="B268" s="21" t="str">
        <f>IF(Legend!B255=0," ",Legend!B255)</f>
        <v xml:space="preserve"> </v>
      </c>
      <c r="C268" s="21" t="str">
        <f>IF(A268=" "," ",SUMIF('Company Inventory'!$B$11:$B$600,'Group summary'!A268,'Company Inventory'!$D$11:$D$600))</f>
        <v xml:space="preserve"> </v>
      </c>
      <c r="D268" s="22" t="str">
        <f>IF(A268=" "," ",SUMIF('Company Inventory'!$B$11:$B$600,'Group summary'!A268,'Company Inventory'!$J$11:$J$600))</f>
        <v xml:space="preserve"> </v>
      </c>
      <c r="E268" s="22" t="str">
        <f>IF(A268=" "," ",SUMIF('Company Inventory'!$B$11:$B$600,'Group summary'!A268,'Company Inventory'!$M$11:$M$600))</f>
        <v xml:space="preserve"> </v>
      </c>
      <c r="F268" s="22" t="str">
        <f>IF(A268=" "," ",SUMIF('Company Inventory'!$B$11:$B$600,'Group summary'!A268,'Company Inventory'!$N$11:$N$600))</f>
        <v xml:space="preserve"> </v>
      </c>
      <c r="G268" s="22" t="str">
        <f>IF(A268=" "," ",SUMIF('Company Inventory'!$B$11:$B$600,'Group summary'!A268,'Company Inventory'!$O$11:$O$600))</f>
        <v xml:space="preserve"> </v>
      </c>
    </row>
    <row r="269" spans="1:7" customFormat="1" x14ac:dyDescent="0.35">
      <c r="A269" s="21" t="str">
        <f>IF(Legend!A256=0," ",Legend!A256)</f>
        <v xml:space="preserve"> </v>
      </c>
      <c r="B269" s="21" t="str">
        <f>IF(Legend!B256=0," ",Legend!B256)</f>
        <v xml:space="preserve"> </v>
      </c>
      <c r="C269" s="21" t="str">
        <f>IF(A269=" "," ",SUMIF('Company Inventory'!$B$11:$B$600,'Group summary'!A269,'Company Inventory'!$D$11:$D$600))</f>
        <v xml:space="preserve"> </v>
      </c>
      <c r="D269" s="22" t="str">
        <f>IF(A269=" "," ",SUMIF('Company Inventory'!$B$11:$B$600,'Group summary'!A269,'Company Inventory'!$J$11:$J$600))</f>
        <v xml:space="preserve"> </v>
      </c>
      <c r="E269" s="22" t="str">
        <f>IF(A269=" "," ",SUMIF('Company Inventory'!$B$11:$B$600,'Group summary'!A269,'Company Inventory'!$M$11:$M$600))</f>
        <v xml:space="preserve"> </v>
      </c>
      <c r="F269" s="22" t="str">
        <f>IF(A269=" "," ",SUMIF('Company Inventory'!$B$11:$B$600,'Group summary'!A269,'Company Inventory'!$N$11:$N$600))</f>
        <v xml:space="preserve"> </v>
      </c>
      <c r="G269" s="22" t="str">
        <f>IF(A269=" "," ",SUMIF('Company Inventory'!$B$11:$B$600,'Group summary'!A269,'Company Inventory'!$O$11:$O$600))</f>
        <v xml:space="preserve"> </v>
      </c>
    </row>
    <row r="270" spans="1:7" customFormat="1" x14ac:dyDescent="0.35">
      <c r="A270" s="21" t="str">
        <f>IF(Legend!A257=0," ",Legend!A257)</f>
        <v xml:space="preserve"> </v>
      </c>
      <c r="B270" s="21" t="str">
        <f>IF(Legend!B257=0," ",Legend!B257)</f>
        <v xml:space="preserve"> </v>
      </c>
      <c r="C270" s="21" t="str">
        <f>IF(A270=" "," ",SUMIF('Company Inventory'!$B$11:$B$600,'Group summary'!A270,'Company Inventory'!$D$11:$D$600))</f>
        <v xml:space="preserve"> </v>
      </c>
      <c r="D270" s="22" t="str">
        <f>IF(A270=" "," ",SUMIF('Company Inventory'!$B$11:$B$600,'Group summary'!A270,'Company Inventory'!$J$11:$J$600))</f>
        <v xml:space="preserve"> </v>
      </c>
      <c r="E270" s="22" t="str">
        <f>IF(A270=" "," ",SUMIF('Company Inventory'!$B$11:$B$600,'Group summary'!A270,'Company Inventory'!$M$11:$M$600))</f>
        <v xml:space="preserve"> </v>
      </c>
      <c r="F270" s="22" t="str">
        <f>IF(A270=" "," ",SUMIF('Company Inventory'!$B$11:$B$600,'Group summary'!A270,'Company Inventory'!$N$11:$N$600))</f>
        <v xml:space="preserve"> </v>
      </c>
      <c r="G270" s="22" t="str">
        <f>IF(A270=" "," ",SUMIF('Company Inventory'!$B$11:$B$600,'Group summary'!A270,'Company Inventory'!$O$11:$O$600))</f>
        <v xml:space="preserve"> </v>
      </c>
    </row>
    <row r="271" spans="1:7" customFormat="1" x14ac:dyDescent="0.35">
      <c r="A271" s="21" t="str">
        <f>IF(Legend!A258=0," ",Legend!A258)</f>
        <v xml:space="preserve"> </v>
      </c>
      <c r="B271" s="21" t="str">
        <f>IF(Legend!B258=0," ",Legend!B258)</f>
        <v xml:space="preserve"> </v>
      </c>
      <c r="C271" s="21" t="str">
        <f>IF(A271=" "," ",SUMIF('Company Inventory'!$B$11:$B$600,'Group summary'!A271,'Company Inventory'!$D$11:$D$600))</f>
        <v xml:space="preserve"> </v>
      </c>
      <c r="D271" s="22" t="str">
        <f>IF(A271=" "," ",SUMIF('Company Inventory'!$B$11:$B$600,'Group summary'!A271,'Company Inventory'!$J$11:$J$600))</f>
        <v xml:space="preserve"> </v>
      </c>
      <c r="E271" s="22" t="str">
        <f>IF(A271=" "," ",SUMIF('Company Inventory'!$B$11:$B$600,'Group summary'!A271,'Company Inventory'!$M$11:$M$600))</f>
        <v xml:space="preserve"> </v>
      </c>
      <c r="F271" s="22" t="str">
        <f>IF(A271=" "," ",SUMIF('Company Inventory'!$B$11:$B$600,'Group summary'!A271,'Company Inventory'!$N$11:$N$600))</f>
        <v xml:space="preserve"> </v>
      </c>
      <c r="G271" s="22" t="str">
        <f>IF(A271=" "," ",SUMIF('Company Inventory'!$B$11:$B$600,'Group summary'!A271,'Company Inventory'!$O$11:$O$600))</f>
        <v xml:space="preserve"> </v>
      </c>
    </row>
    <row r="272" spans="1:7" customFormat="1" x14ac:dyDescent="0.35">
      <c r="A272" s="21" t="str">
        <f>IF(Legend!A259=0," ",Legend!A259)</f>
        <v xml:space="preserve"> </v>
      </c>
      <c r="B272" s="21" t="str">
        <f>IF(Legend!B259=0," ",Legend!B259)</f>
        <v xml:space="preserve"> </v>
      </c>
      <c r="C272" s="21" t="str">
        <f>IF(A272=" "," ",SUMIF('Company Inventory'!$B$11:$B$600,'Group summary'!A272,'Company Inventory'!$D$11:$D$600))</f>
        <v xml:space="preserve"> </v>
      </c>
      <c r="D272" s="22" t="str">
        <f>IF(A272=" "," ",SUMIF('Company Inventory'!$B$11:$B$600,'Group summary'!A272,'Company Inventory'!$J$11:$J$600))</f>
        <v xml:space="preserve"> </v>
      </c>
      <c r="E272" s="22" t="str">
        <f>IF(A272=" "," ",SUMIF('Company Inventory'!$B$11:$B$600,'Group summary'!A272,'Company Inventory'!$M$11:$M$600))</f>
        <v xml:space="preserve"> </v>
      </c>
      <c r="F272" s="22" t="str">
        <f>IF(A272=" "," ",SUMIF('Company Inventory'!$B$11:$B$600,'Group summary'!A272,'Company Inventory'!$N$11:$N$600))</f>
        <v xml:space="preserve"> </v>
      </c>
      <c r="G272" s="22" t="str">
        <f>IF(A272=" "," ",SUMIF('Company Inventory'!$B$11:$B$600,'Group summary'!A272,'Company Inventory'!$O$11:$O$600))</f>
        <v xml:space="preserve"> </v>
      </c>
    </row>
    <row r="273" spans="1:7" customFormat="1" x14ac:dyDescent="0.35">
      <c r="A273" s="21" t="str">
        <f>IF(Legend!A260=0," ",Legend!A260)</f>
        <v xml:space="preserve"> </v>
      </c>
      <c r="B273" s="21" t="str">
        <f>IF(Legend!B260=0," ",Legend!B260)</f>
        <v xml:space="preserve"> </v>
      </c>
      <c r="C273" s="21" t="str">
        <f>IF(A273=" "," ",SUMIF('Company Inventory'!$B$11:$B$600,'Group summary'!A273,'Company Inventory'!$D$11:$D$600))</f>
        <v xml:space="preserve"> </v>
      </c>
      <c r="D273" s="22" t="str">
        <f>IF(A273=" "," ",SUMIF('Company Inventory'!$B$11:$B$600,'Group summary'!A273,'Company Inventory'!$J$11:$J$600))</f>
        <v xml:space="preserve"> </v>
      </c>
      <c r="E273" s="22" t="str">
        <f>IF(A273=" "," ",SUMIF('Company Inventory'!$B$11:$B$600,'Group summary'!A273,'Company Inventory'!$M$11:$M$600))</f>
        <v xml:space="preserve"> </v>
      </c>
      <c r="F273" s="22" t="str">
        <f>IF(A273=" "," ",SUMIF('Company Inventory'!$B$11:$B$600,'Group summary'!A273,'Company Inventory'!$N$11:$N$600))</f>
        <v xml:space="preserve"> </v>
      </c>
      <c r="G273" s="22" t="str">
        <f>IF(A273=" "," ",SUMIF('Company Inventory'!$B$11:$B$600,'Group summary'!A273,'Company Inventory'!$O$11:$O$600))</f>
        <v xml:space="preserve"> </v>
      </c>
    </row>
    <row r="274" spans="1:7" customFormat="1" x14ac:dyDescent="0.35">
      <c r="A274" s="21" t="str">
        <f>IF(Legend!A261=0," ",Legend!A261)</f>
        <v xml:space="preserve"> </v>
      </c>
      <c r="B274" s="21" t="str">
        <f>IF(Legend!B261=0," ",Legend!B261)</f>
        <v xml:space="preserve"> </v>
      </c>
      <c r="C274" s="21" t="str">
        <f>IF(A274=" "," ",SUMIF('Company Inventory'!$B$11:$B$600,'Group summary'!A274,'Company Inventory'!$D$11:$D$600))</f>
        <v xml:space="preserve"> </v>
      </c>
      <c r="D274" s="22" t="str">
        <f>IF(A274=" "," ",SUMIF('Company Inventory'!$B$11:$B$600,'Group summary'!A274,'Company Inventory'!$J$11:$J$600))</f>
        <v xml:space="preserve"> </v>
      </c>
      <c r="E274" s="22" t="str">
        <f>IF(A274=" "," ",SUMIF('Company Inventory'!$B$11:$B$600,'Group summary'!A274,'Company Inventory'!$M$11:$M$600))</f>
        <v xml:space="preserve"> </v>
      </c>
      <c r="F274" s="22" t="str">
        <f>IF(A274=" "," ",SUMIF('Company Inventory'!$B$11:$B$600,'Group summary'!A274,'Company Inventory'!$N$11:$N$600))</f>
        <v xml:space="preserve"> </v>
      </c>
      <c r="G274" s="22" t="str">
        <f>IF(A274=" "," ",SUMIF('Company Inventory'!$B$11:$B$600,'Group summary'!A274,'Company Inventory'!$O$11:$O$600))</f>
        <v xml:space="preserve"> </v>
      </c>
    </row>
    <row r="275" spans="1:7" customFormat="1" x14ac:dyDescent="0.35">
      <c r="A275" s="21" t="str">
        <f>IF(Legend!A262=0," ",Legend!A262)</f>
        <v xml:space="preserve"> </v>
      </c>
      <c r="B275" s="21" t="str">
        <f>IF(Legend!B262=0," ",Legend!B262)</f>
        <v xml:space="preserve"> </v>
      </c>
      <c r="C275" s="21" t="str">
        <f>IF(A275=" "," ",SUMIF('Company Inventory'!$B$11:$B$600,'Group summary'!A275,'Company Inventory'!$D$11:$D$600))</f>
        <v xml:space="preserve"> </v>
      </c>
      <c r="D275" s="22" t="str">
        <f>IF(A275=" "," ",SUMIF('Company Inventory'!$B$11:$B$600,'Group summary'!A275,'Company Inventory'!$J$11:$J$600))</f>
        <v xml:space="preserve"> </v>
      </c>
      <c r="E275" s="22" t="str">
        <f>IF(A275=" "," ",SUMIF('Company Inventory'!$B$11:$B$600,'Group summary'!A275,'Company Inventory'!$M$11:$M$600))</f>
        <v xml:space="preserve"> </v>
      </c>
      <c r="F275" s="22" t="str">
        <f>IF(A275=" "," ",SUMIF('Company Inventory'!$B$11:$B$600,'Group summary'!A275,'Company Inventory'!$N$11:$N$600))</f>
        <v xml:space="preserve"> </v>
      </c>
      <c r="G275" s="22" t="str">
        <f>IF(A275=" "," ",SUMIF('Company Inventory'!$B$11:$B$600,'Group summary'!A275,'Company Inventory'!$O$11:$O$600))</f>
        <v xml:space="preserve"> </v>
      </c>
    </row>
    <row r="276" spans="1:7" customFormat="1" x14ac:dyDescent="0.35">
      <c r="A276" s="21" t="str">
        <f>IF(Legend!A263=0," ",Legend!A263)</f>
        <v xml:space="preserve"> </v>
      </c>
      <c r="B276" s="21" t="str">
        <f>IF(Legend!B263=0," ",Legend!B263)</f>
        <v xml:space="preserve"> </v>
      </c>
      <c r="C276" s="21" t="str">
        <f>IF(A276=" "," ",SUMIF('Company Inventory'!$B$11:$B$600,'Group summary'!A276,'Company Inventory'!$D$11:$D$600))</f>
        <v xml:space="preserve"> </v>
      </c>
      <c r="D276" s="22" t="str">
        <f>IF(A276=" "," ",SUMIF('Company Inventory'!$B$11:$B$600,'Group summary'!A276,'Company Inventory'!$J$11:$J$600))</f>
        <v xml:space="preserve"> </v>
      </c>
      <c r="E276" s="22" t="str">
        <f>IF(A276=" "," ",SUMIF('Company Inventory'!$B$11:$B$600,'Group summary'!A276,'Company Inventory'!$M$11:$M$600))</f>
        <v xml:space="preserve"> </v>
      </c>
      <c r="F276" s="22" t="str">
        <f>IF(A276=" "," ",SUMIF('Company Inventory'!$B$11:$B$600,'Group summary'!A276,'Company Inventory'!$N$11:$N$600))</f>
        <v xml:space="preserve"> </v>
      </c>
      <c r="G276" s="22" t="str">
        <f>IF(A276=" "," ",SUMIF('Company Inventory'!$B$11:$B$600,'Group summary'!A276,'Company Inventory'!$O$11:$O$600))</f>
        <v xml:space="preserve"> </v>
      </c>
    </row>
    <row r="277" spans="1:7" customFormat="1" x14ac:dyDescent="0.35">
      <c r="A277" s="21" t="str">
        <f>IF(Legend!A264=0," ",Legend!A264)</f>
        <v xml:space="preserve"> </v>
      </c>
      <c r="B277" s="21" t="str">
        <f>IF(Legend!B264=0," ",Legend!B264)</f>
        <v xml:space="preserve"> </v>
      </c>
      <c r="C277" s="21" t="str">
        <f>IF(A277=" "," ",SUMIF('Company Inventory'!$B$11:$B$600,'Group summary'!A277,'Company Inventory'!$D$11:$D$600))</f>
        <v xml:space="preserve"> </v>
      </c>
      <c r="D277" s="22" t="str">
        <f>IF(A277=" "," ",SUMIF('Company Inventory'!$B$11:$B$600,'Group summary'!A277,'Company Inventory'!$J$11:$J$600))</f>
        <v xml:space="preserve"> </v>
      </c>
      <c r="E277" s="22" t="str">
        <f>IF(A277=" "," ",SUMIF('Company Inventory'!$B$11:$B$600,'Group summary'!A277,'Company Inventory'!$M$11:$M$600))</f>
        <v xml:space="preserve"> </v>
      </c>
      <c r="F277" s="22" t="str">
        <f>IF(A277=" "," ",SUMIF('Company Inventory'!$B$11:$B$600,'Group summary'!A277,'Company Inventory'!$N$11:$N$600))</f>
        <v xml:space="preserve"> </v>
      </c>
      <c r="G277" s="22" t="str">
        <f>IF(A277=" "," ",SUMIF('Company Inventory'!$B$11:$B$600,'Group summary'!A277,'Company Inventory'!$O$11:$O$600))</f>
        <v xml:space="preserve"> </v>
      </c>
    </row>
    <row r="278" spans="1:7" customFormat="1" x14ac:dyDescent="0.35">
      <c r="A278" s="21" t="str">
        <f>IF(Legend!A265=0," ",Legend!A265)</f>
        <v xml:space="preserve"> </v>
      </c>
      <c r="B278" s="21" t="str">
        <f>IF(Legend!B265=0," ",Legend!B265)</f>
        <v xml:space="preserve"> </v>
      </c>
      <c r="C278" s="21" t="str">
        <f>IF(A278=" "," ",SUMIF('Company Inventory'!$B$11:$B$600,'Group summary'!A278,'Company Inventory'!$D$11:$D$600))</f>
        <v xml:space="preserve"> </v>
      </c>
      <c r="D278" s="22" t="str">
        <f>IF(A278=" "," ",SUMIF('Company Inventory'!$B$11:$B$600,'Group summary'!A278,'Company Inventory'!$J$11:$J$600))</f>
        <v xml:space="preserve"> </v>
      </c>
      <c r="E278" s="22" t="str">
        <f>IF(A278=" "," ",SUMIF('Company Inventory'!$B$11:$B$600,'Group summary'!A278,'Company Inventory'!$M$11:$M$600))</f>
        <v xml:space="preserve"> </v>
      </c>
      <c r="F278" s="22" t="str">
        <f>IF(A278=" "," ",SUMIF('Company Inventory'!$B$11:$B$600,'Group summary'!A278,'Company Inventory'!$N$11:$N$600))</f>
        <v xml:space="preserve"> </v>
      </c>
      <c r="G278" s="22" t="str">
        <f>IF(A278=" "," ",SUMIF('Company Inventory'!$B$11:$B$600,'Group summary'!A278,'Company Inventory'!$O$11:$O$600))</f>
        <v xml:space="preserve"> </v>
      </c>
    </row>
    <row r="279" spans="1:7" customFormat="1" x14ac:dyDescent="0.35">
      <c r="A279" s="21" t="str">
        <f>IF(Legend!A266=0," ",Legend!A266)</f>
        <v xml:space="preserve"> </v>
      </c>
      <c r="B279" s="21" t="str">
        <f>IF(Legend!B266=0," ",Legend!B266)</f>
        <v xml:space="preserve"> </v>
      </c>
      <c r="C279" s="21" t="str">
        <f>IF(A279=" "," ",SUMIF('Company Inventory'!$B$11:$B$600,'Group summary'!A279,'Company Inventory'!$D$11:$D$600))</f>
        <v xml:space="preserve"> </v>
      </c>
      <c r="D279" s="22" t="str">
        <f>IF(A279=" "," ",SUMIF('Company Inventory'!$B$11:$B$600,'Group summary'!A279,'Company Inventory'!$J$11:$J$600))</f>
        <v xml:space="preserve"> </v>
      </c>
      <c r="E279" s="22" t="str">
        <f>IF(A279=" "," ",SUMIF('Company Inventory'!$B$11:$B$600,'Group summary'!A279,'Company Inventory'!$M$11:$M$600))</f>
        <v xml:space="preserve"> </v>
      </c>
      <c r="F279" s="22" t="str">
        <f>IF(A279=" "," ",SUMIF('Company Inventory'!$B$11:$B$600,'Group summary'!A279,'Company Inventory'!$N$11:$N$600))</f>
        <v xml:space="preserve"> </v>
      </c>
      <c r="G279" s="22" t="str">
        <f>IF(A279=" "," ",SUMIF('Company Inventory'!$B$11:$B$600,'Group summary'!A279,'Company Inventory'!$O$11:$O$600))</f>
        <v xml:space="preserve"> </v>
      </c>
    </row>
    <row r="280" spans="1:7" customFormat="1" x14ac:dyDescent="0.35">
      <c r="A280" s="21" t="str">
        <f>IF(Legend!A267=0," ",Legend!A267)</f>
        <v xml:space="preserve"> </v>
      </c>
      <c r="B280" s="21" t="str">
        <f>IF(Legend!B267=0," ",Legend!B267)</f>
        <v xml:space="preserve"> </v>
      </c>
      <c r="C280" s="21" t="str">
        <f>IF(A280=" "," ",SUMIF('Company Inventory'!$B$11:$B$600,'Group summary'!A280,'Company Inventory'!$D$11:$D$600))</f>
        <v xml:space="preserve"> </v>
      </c>
      <c r="D280" s="22" t="str">
        <f>IF(A280=" "," ",SUMIF('Company Inventory'!$B$11:$B$600,'Group summary'!A280,'Company Inventory'!$J$11:$J$600))</f>
        <v xml:space="preserve"> </v>
      </c>
      <c r="E280" s="22" t="str">
        <f>IF(A280=" "," ",SUMIF('Company Inventory'!$B$11:$B$600,'Group summary'!A280,'Company Inventory'!$M$11:$M$600))</f>
        <v xml:space="preserve"> </v>
      </c>
      <c r="F280" s="22" t="str">
        <f>IF(A280=" "," ",SUMIF('Company Inventory'!$B$11:$B$600,'Group summary'!A280,'Company Inventory'!$N$11:$N$600))</f>
        <v xml:space="preserve"> </v>
      </c>
      <c r="G280" s="22" t="str">
        <f>IF(A280=" "," ",SUMIF('Company Inventory'!$B$11:$B$600,'Group summary'!A280,'Company Inventory'!$O$11:$O$600))</f>
        <v xml:space="preserve"> </v>
      </c>
    </row>
    <row r="281" spans="1:7" customFormat="1" x14ac:dyDescent="0.35">
      <c r="A281" s="21" t="str">
        <f>IF(Legend!A268=0," ",Legend!A268)</f>
        <v xml:space="preserve"> </v>
      </c>
      <c r="B281" s="21" t="str">
        <f>IF(Legend!B268=0," ",Legend!B268)</f>
        <v xml:space="preserve"> </v>
      </c>
      <c r="C281" s="21" t="str">
        <f>IF(A281=" "," ",SUMIF('Company Inventory'!$B$11:$B$600,'Group summary'!A281,'Company Inventory'!$D$11:$D$600))</f>
        <v xml:space="preserve"> </v>
      </c>
      <c r="D281" s="22" t="str">
        <f>IF(A281=" "," ",SUMIF('Company Inventory'!$B$11:$B$600,'Group summary'!A281,'Company Inventory'!$J$11:$J$600))</f>
        <v xml:space="preserve"> </v>
      </c>
      <c r="E281" s="22" t="str">
        <f>IF(A281=" "," ",SUMIF('Company Inventory'!$B$11:$B$600,'Group summary'!A281,'Company Inventory'!$M$11:$M$600))</f>
        <v xml:space="preserve"> </v>
      </c>
      <c r="F281" s="22" t="str">
        <f>IF(A281=" "," ",SUMIF('Company Inventory'!$B$11:$B$600,'Group summary'!A281,'Company Inventory'!$N$11:$N$600))</f>
        <v xml:space="preserve"> </v>
      </c>
      <c r="G281" s="22" t="str">
        <f>IF(A281=" "," ",SUMIF('Company Inventory'!$B$11:$B$600,'Group summary'!A281,'Company Inventory'!$O$11:$O$600))</f>
        <v xml:space="preserve"> </v>
      </c>
    </row>
    <row r="282" spans="1:7" customFormat="1" x14ac:dyDescent="0.35">
      <c r="A282" s="21" t="str">
        <f>IF(Legend!A269=0," ",Legend!A269)</f>
        <v xml:space="preserve"> </v>
      </c>
      <c r="B282" s="21" t="str">
        <f>IF(Legend!B269=0," ",Legend!B269)</f>
        <v xml:space="preserve"> </v>
      </c>
      <c r="C282" s="21" t="str">
        <f>IF(A282=" "," ",SUMIF('Company Inventory'!$B$11:$B$600,'Group summary'!A282,'Company Inventory'!$D$11:$D$600))</f>
        <v xml:space="preserve"> </v>
      </c>
      <c r="D282" s="22" t="str">
        <f>IF(A282=" "," ",SUMIF('Company Inventory'!$B$11:$B$600,'Group summary'!A282,'Company Inventory'!$J$11:$J$600))</f>
        <v xml:space="preserve"> </v>
      </c>
      <c r="E282" s="22" t="str">
        <f>IF(A282=" "," ",SUMIF('Company Inventory'!$B$11:$B$600,'Group summary'!A282,'Company Inventory'!$M$11:$M$600))</f>
        <v xml:space="preserve"> </v>
      </c>
      <c r="F282" s="22" t="str">
        <f>IF(A282=" "," ",SUMIF('Company Inventory'!$B$11:$B$600,'Group summary'!A282,'Company Inventory'!$N$11:$N$600))</f>
        <v xml:space="preserve"> </v>
      </c>
      <c r="G282" s="22" t="str">
        <f>IF(A282=" "," ",SUMIF('Company Inventory'!$B$11:$B$600,'Group summary'!A282,'Company Inventory'!$O$11:$O$600))</f>
        <v xml:space="preserve"> </v>
      </c>
    </row>
    <row r="283" spans="1:7" customFormat="1" x14ac:dyDescent="0.35">
      <c r="A283" s="21" t="str">
        <f>IF(Legend!A270=0," ",Legend!A270)</f>
        <v xml:space="preserve"> </v>
      </c>
      <c r="B283" s="21" t="str">
        <f>IF(Legend!B270=0," ",Legend!B270)</f>
        <v xml:space="preserve"> </v>
      </c>
      <c r="C283" s="21" t="str">
        <f>IF(A283=" "," ",SUMIF('Company Inventory'!$B$11:$B$600,'Group summary'!A283,'Company Inventory'!$D$11:$D$600))</f>
        <v xml:space="preserve"> </v>
      </c>
      <c r="D283" s="22" t="str">
        <f>IF(A283=" "," ",SUMIF('Company Inventory'!$B$11:$B$600,'Group summary'!A283,'Company Inventory'!$J$11:$J$600))</f>
        <v xml:space="preserve"> </v>
      </c>
      <c r="E283" s="22" t="str">
        <f>IF(A283=" "," ",SUMIF('Company Inventory'!$B$11:$B$600,'Group summary'!A283,'Company Inventory'!$M$11:$M$600))</f>
        <v xml:space="preserve"> </v>
      </c>
      <c r="F283" s="22" t="str">
        <f>IF(A283=" "," ",SUMIF('Company Inventory'!$B$11:$B$600,'Group summary'!A283,'Company Inventory'!$N$11:$N$600))</f>
        <v xml:space="preserve"> </v>
      </c>
      <c r="G283" s="22" t="str">
        <f>IF(A283=" "," ",SUMIF('Company Inventory'!$B$11:$B$600,'Group summary'!A283,'Company Inventory'!$O$11:$O$600))</f>
        <v xml:space="preserve"> </v>
      </c>
    </row>
    <row r="284" spans="1:7" customFormat="1" x14ac:dyDescent="0.35">
      <c r="A284" s="21" t="str">
        <f>IF(Legend!A271=0," ",Legend!A271)</f>
        <v xml:space="preserve"> </v>
      </c>
      <c r="B284" s="21" t="str">
        <f>IF(Legend!B271=0," ",Legend!B271)</f>
        <v xml:space="preserve"> </v>
      </c>
      <c r="C284" s="21" t="str">
        <f>IF(A284=" "," ",SUMIF('Company Inventory'!$B$11:$B$600,'Group summary'!A284,'Company Inventory'!$D$11:$D$600))</f>
        <v xml:space="preserve"> </v>
      </c>
      <c r="D284" s="22" t="str">
        <f>IF(A284=" "," ",SUMIF('Company Inventory'!$B$11:$B$600,'Group summary'!A284,'Company Inventory'!$J$11:$J$600))</f>
        <v xml:space="preserve"> </v>
      </c>
      <c r="E284" s="22" t="str">
        <f>IF(A284=" "," ",SUMIF('Company Inventory'!$B$11:$B$600,'Group summary'!A284,'Company Inventory'!$M$11:$M$600))</f>
        <v xml:space="preserve"> </v>
      </c>
      <c r="F284" s="22" t="str">
        <f>IF(A284=" "," ",SUMIF('Company Inventory'!$B$11:$B$600,'Group summary'!A284,'Company Inventory'!$N$11:$N$600))</f>
        <v xml:space="preserve"> </v>
      </c>
      <c r="G284" s="22" t="str">
        <f>IF(A284=" "," ",SUMIF('Company Inventory'!$B$11:$B$600,'Group summary'!A284,'Company Inventory'!$O$11:$O$600))</f>
        <v xml:space="preserve"> </v>
      </c>
    </row>
    <row r="285" spans="1:7" customFormat="1" x14ac:dyDescent="0.35">
      <c r="A285" s="21" t="str">
        <f>IF(Legend!A272=0," ",Legend!A272)</f>
        <v xml:space="preserve"> </v>
      </c>
      <c r="B285" s="21" t="str">
        <f>IF(Legend!B272=0," ",Legend!B272)</f>
        <v xml:space="preserve"> </v>
      </c>
      <c r="C285" s="21" t="str">
        <f>IF(A285=" "," ",SUMIF('Company Inventory'!$B$11:$B$600,'Group summary'!A285,'Company Inventory'!$D$11:$D$600))</f>
        <v xml:space="preserve"> </v>
      </c>
      <c r="D285" s="22" t="str">
        <f>IF(A285=" "," ",SUMIF('Company Inventory'!$B$11:$B$600,'Group summary'!A285,'Company Inventory'!$J$11:$J$600))</f>
        <v xml:space="preserve"> </v>
      </c>
      <c r="E285" s="22" t="str">
        <f>IF(A285=" "," ",SUMIF('Company Inventory'!$B$11:$B$600,'Group summary'!A285,'Company Inventory'!$M$11:$M$600))</f>
        <v xml:space="preserve"> </v>
      </c>
      <c r="F285" s="22" t="str">
        <f>IF(A285=" "," ",SUMIF('Company Inventory'!$B$11:$B$600,'Group summary'!A285,'Company Inventory'!$N$11:$N$600))</f>
        <v xml:space="preserve"> </v>
      </c>
      <c r="G285" s="22" t="str">
        <f>IF(A285=" "," ",SUMIF('Company Inventory'!$B$11:$B$600,'Group summary'!A285,'Company Inventory'!$O$11:$O$600))</f>
        <v xml:space="preserve"> </v>
      </c>
    </row>
    <row r="286" spans="1:7" customFormat="1" x14ac:dyDescent="0.35">
      <c r="A286" s="21" t="str">
        <f>IF(Legend!A273=0," ",Legend!A273)</f>
        <v xml:space="preserve"> </v>
      </c>
      <c r="B286" s="21" t="str">
        <f>IF(Legend!B273=0," ",Legend!B273)</f>
        <v xml:space="preserve"> </v>
      </c>
      <c r="C286" s="21" t="str">
        <f>IF(A286=" "," ",SUMIF('Company Inventory'!$B$11:$B$600,'Group summary'!A286,'Company Inventory'!$D$11:$D$600))</f>
        <v xml:space="preserve"> </v>
      </c>
      <c r="D286" s="22" t="str">
        <f>IF(A286=" "," ",SUMIF('Company Inventory'!$B$11:$B$600,'Group summary'!A286,'Company Inventory'!$J$11:$J$600))</f>
        <v xml:space="preserve"> </v>
      </c>
      <c r="E286" s="22" t="str">
        <f>IF(A286=" "," ",SUMIF('Company Inventory'!$B$11:$B$600,'Group summary'!A286,'Company Inventory'!$M$11:$M$600))</f>
        <v xml:space="preserve"> </v>
      </c>
      <c r="F286" s="22" t="str">
        <f>IF(A286=" "," ",SUMIF('Company Inventory'!$B$11:$B$600,'Group summary'!A286,'Company Inventory'!$N$11:$N$600))</f>
        <v xml:space="preserve"> </v>
      </c>
      <c r="G286" s="22" t="str">
        <f>IF(A286=" "," ",SUMIF('Company Inventory'!$B$11:$B$600,'Group summary'!A286,'Company Inventory'!$O$11:$O$600))</f>
        <v xml:space="preserve"> </v>
      </c>
    </row>
    <row r="287" spans="1:7" customFormat="1" x14ac:dyDescent="0.35">
      <c r="A287" s="21" t="str">
        <f>IF(Legend!A274=0," ",Legend!A274)</f>
        <v xml:space="preserve"> </v>
      </c>
      <c r="B287" s="21" t="str">
        <f>IF(Legend!B274=0," ",Legend!B274)</f>
        <v xml:space="preserve"> </v>
      </c>
      <c r="C287" s="21" t="str">
        <f>IF(A287=" "," ",SUMIF('Company Inventory'!$B$11:$B$600,'Group summary'!A287,'Company Inventory'!$D$11:$D$600))</f>
        <v xml:space="preserve"> </v>
      </c>
      <c r="D287" s="22" t="str">
        <f>IF(A287=" "," ",SUMIF('Company Inventory'!$B$11:$B$600,'Group summary'!A287,'Company Inventory'!$J$11:$J$600))</f>
        <v xml:space="preserve"> </v>
      </c>
      <c r="E287" s="22" t="str">
        <f>IF(A287=" "," ",SUMIF('Company Inventory'!$B$11:$B$600,'Group summary'!A287,'Company Inventory'!$M$11:$M$600))</f>
        <v xml:space="preserve"> </v>
      </c>
      <c r="F287" s="22" t="str">
        <f>IF(A287=" "," ",SUMIF('Company Inventory'!$B$11:$B$600,'Group summary'!A287,'Company Inventory'!$N$11:$N$600))</f>
        <v xml:space="preserve"> </v>
      </c>
      <c r="G287" s="22" t="str">
        <f>IF(A287=" "," ",SUMIF('Company Inventory'!$B$11:$B$600,'Group summary'!A287,'Company Inventory'!$O$11:$O$600))</f>
        <v xml:space="preserve"> </v>
      </c>
    </row>
    <row r="288" spans="1:7" customFormat="1" x14ac:dyDescent="0.35">
      <c r="A288" s="21" t="str">
        <f>IF(Legend!A275=0," ",Legend!A275)</f>
        <v xml:space="preserve"> </v>
      </c>
      <c r="B288" s="21" t="str">
        <f>IF(Legend!B275=0," ",Legend!B275)</f>
        <v xml:space="preserve"> </v>
      </c>
      <c r="C288" s="21" t="str">
        <f>IF(A288=" "," ",SUMIF('Company Inventory'!$B$11:$B$600,'Group summary'!A288,'Company Inventory'!$D$11:$D$600))</f>
        <v xml:space="preserve"> </v>
      </c>
      <c r="D288" s="22" t="str">
        <f>IF(A288=" "," ",SUMIF('Company Inventory'!$B$11:$B$600,'Group summary'!A288,'Company Inventory'!$J$11:$J$600))</f>
        <v xml:space="preserve"> </v>
      </c>
      <c r="E288" s="22" t="str">
        <f>IF(A288=" "," ",SUMIF('Company Inventory'!$B$11:$B$600,'Group summary'!A288,'Company Inventory'!$M$11:$M$600))</f>
        <v xml:space="preserve"> </v>
      </c>
      <c r="F288" s="22" t="str">
        <f>IF(A288=" "," ",SUMIF('Company Inventory'!$B$11:$B$600,'Group summary'!A288,'Company Inventory'!$N$11:$N$600))</f>
        <v xml:space="preserve"> </v>
      </c>
      <c r="G288" s="22" t="str">
        <f>IF(A288=" "," ",SUMIF('Company Inventory'!$B$11:$B$600,'Group summary'!A288,'Company Inventory'!$O$11:$O$600))</f>
        <v xml:space="preserve"> </v>
      </c>
    </row>
    <row r="289" spans="1:7" customFormat="1" x14ac:dyDescent="0.35">
      <c r="A289" s="21" t="str">
        <f>IF(Legend!A276=0," ",Legend!A276)</f>
        <v xml:space="preserve"> </v>
      </c>
      <c r="B289" s="21" t="str">
        <f>IF(Legend!B276=0," ",Legend!B276)</f>
        <v xml:space="preserve"> </v>
      </c>
      <c r="C289" s="21" t="str">
        <f>IF(A289=" "," ",SUMIF('Company Inventory'!$B$11:$B$600,'Group summary'!A289,'Company Inventory'!$D$11:$D$600))</f>
        <v xml:space="preserve"> </v>
      </c>
      <c r="D289" s="22" t="str">
        <f>IF(A289=" "," ",SUMIF('Company Inventory'!$B$11:$B$600,'Group summary'!A289,'Company Inventory'!$J$11:$J$600))</f>
        <v xml:space="preserve"> </v>
      </c>
      <c r="E289" s="22" t="str">
        <f>IF(A289=" "," ",SUMIF('Company Inventory'!$B$11:$B$600,'Group summary'!A289,'Company Inventory'!$M$11:$M$600))</f>
        <v xml:space="preserve"> </v>
      </c>
      <c r="F289" s="22" t="str">
        <f>IF(A289=" "," ",SUMIF('Company Inventory'!$B$11:$B$600,'Group summary'!A289,'Company Inventory'!$N$11:$N$600))</f>
        <v xml:space="preserve"> </v>
      </c>
      <c r="G289" s="22" t="str">
        <f>IF(A289=" "," ",SUMIF('Company Inventory'!$B$11:$B$600,'Group summary'!A289,'Company Inventory'!$O$11:$O$600))</f>
        <v xml:space="preserve"> </v>
      </c>
    </row>
    <row r="290" spans="1:7" customFormat="1" x14ac:dyDescent="0.35">
      <c r="A290" s="21" t="str">
        <f>IF(Legend!A277=0," ",Legend!A277)</f>
        <v xml:space="preserve"> </v>
      </c>
      <c r="B290" s="21" t="str">
        <f>IF(Legend!B277=0," ",Legend!B277)</f>
        <v xml:space="preserve"> </v>
      </c>
      <c r="C290" s="21" t="str">
        <f>IF(A290=" "," ",SUMIF('Company Inventory'!$B$11:$B$600,'Group summary'!A290,'Company Inventory'!$D$11:$D$600))</f>
        <v xml:space="preserve"> </v>
      </c>
      <c r="D290" s="22" t="str">
        <f>IF(A290=" "," ",SUMIF('Company Inventory'!$B$11:$B$600,'Group summary'!A290,'Company Inventory'!$J$11:$J$600))</f>
        <v xml:space="preserve"> </v>
      </c>
      <c r="E290" s="22" t="str">
        <f>IF(A290=" "," ",SUMIF('Company Inventory'!$B$11:$B$600,'Group summary'!A290,'Company Inventory'!$M$11:$M$600))</f>
        <v xml:space="preserve"> </v>
      </c>
      <c r="F290" s="22" t="str">
        <f>IF(A290=" "," ",SUMIF('Company Inventory'!$B$11:$B$600,'Group summary'!A290,'Company Inventory'!$N$11:$N$600))</f>
        <v xml:space="preserve"> </v>
      </c>
      <c r="G290" s="22" t="str">
        <f>IF(A290=" "," ",SUMIF('Company Inventory'!$B$11:$B$600,'Group summary'!A290,'Company Inventory'!$O$11:$O$600))</f>
        <v xml:space="preserve"> </v>
      </c>
    </row>
    <row r="291" spans="1:7" customFormat="1" x14ac:dyDescent="0.35">
      <c r="A291" s="21" t="str">
        <f>IF(Legend!A278=0," ",Legend!A278)</f>
        <v xml:space="preserve"> </v>
      </c>
      <c r="B291" s="21" t="str">
        <f>IF(Legend!B278=0," ",Legend!B278)</f>
        <v xml:space="preserve"> </v>
      </c>
      <c r="C291" s="21" t="str">
        <f>IF(A291=" "," ",SUMIF('Company Inventory'!$B$11:$B$600,'Group summary'!A291,'Company Inventory'!$D$11:$D$600))</f>
        <v xml:space="preserve"> </v>
      </c>
      <c r="D291" s="22" t="str">
        <f>IF(A291=" "," ",SUMIF('Company Inventory'!$B$11:$B$600,'Group summary'!A291,'Company Inventory'!$J$11:$J$600))</f>
        <v xml:space="preserve"> </v>
      </c>
      <c r="E291" s="22" t="str">
        <f>IF(A291=" "," ",SUMIF('Company Inventory'!$B$11:$B$600,'Group summary'!A291,'Company Inventory'!$M$11:$M$600))</f>
        <v xml:space="preserve"> </v>
      </c>
      <c r="F291" s="22" t="str">
        <f>IF(A291=" "," ",SUMIF('Company Inventory'!$B$11:$B$600,'Group summary'!A291,'Company Inventory'!$N$11:$N$600))</f>
        <v xml:space="preserve"> </v>
      </c>
      <c r="G291" s="22" t="str">
        <f>IF(A291=" "," ",SUMIF('Company Inventory'!$B$11:$B$600,'Group summary'!A291,'Company Inventory'!$O$11:$O$600))</f>
        <v xml:space="preserve"> </v>
      </c>
    </row>
    <row r="292" spans="1:7" customFormat="1" x14ac:dyDescent="0.35">
      <c r="A292" s="21" t="str">
        <f>IF(Legend!A279=0," ",Legend!A279)</f>
        <v xml:space="preserve"> </v>
      </c>
      <c r="B292" s="21" t="str">
        <f>IF(Legend!B279=0," ",Legend!B279)</f>
        <v xml:space="preserve"> </v>
      </c>
      <c r="C292" s="21" t="str">
        <f>IF(A292=" "," ",SUMIF('Company Inventory'!$B$11:$B$600,'Group summary'!A292,'Company Inventory'!$D$11:$D$600))</f>
        <v xml:space="preserve"> </v>
      </c>
      <c r="D292" s="22" t="str">
        <f>IF(A292=" "," ",SUMIF('Company Inventory'!$B$11:$B$600,'Group summary'!A292,'Company Inventory'!$J$11:$J$600))</f>
        <v xml:space="preserve"> </v>
      </c>
      <c r="E292" s="22" t="str">
        <f>IF(A292=" "," ",SUMIF('Company Inventory'!$B$11:$B$600,'Group summary'!A292,'Company Inventory'!$M$11:$M$600))</f>
        <v xml:space="preserve"> </v>
      </c>
      <c r="F292" s="22" t="str">
        <f>IF(A292=" "," ",SUMIF('Company Inventory'!$B$11:$B$600,'Group summary'!A292,'Company Inventory'!$N$11:$N$600))</f>
        <v xml:space="preserve"> </v>
      </c>
      <c r="G292" s="22" t="str">
        <f>IF(A292=" "," ",SUMIF('Company Inventory'!$B$11:$B$600,'Group summary'!A292,'Company Inventory'!$O$11:$O$600))</f>
        <v xml:space="preserve"> </v>
      </c>
    </row>
    <row r="293" spans="1:7" customFormat="1" x14ac:dyDescent="0.35">
      <c r="A293" s="21" t="str">
        <f>IF(Legend!A280=0," ",Legend!A280)</f>
        <v xml:space="preserve"> </v>
      </c>
      <c r="B293" s="21" t="str">
        <f>IF(Legend!B280=0," ",Legend!B280)</f>
        <v xml:space="preserve"> </v>
      </c>
      <c r="C293" s="21" t="str">
        <f>IF(A293=" "," ",SUMIF('Company Inventory'!$B$11:$B$600,'Group summary'!A293,'Company Inventory'!$D$11:$D$600))</f>
        <v xml:space="preserve"> </v>
      </c>
      <c r="D293" s="22" t="str">
        <f>IF(A293=" "," ",SUMIF('Company Inventory'!$B$11:$B$600,'Group summary'!A293,'Company Inventory'!$J$11:$J$600))</f>
        <v xml:space="preserve"> </v>
      </c>
      <c r="E293" s="22" t="str">
        <f>IF(A293=" "," ",SUMIF('Company Inventory'!$B$11:$B$600,'Group summary'!A293,'Company Inventory'!$M$11:$M$600))</f>
        <v xml:space="preserve"> </v>
      </c>
      <c r="F293" s="22" t="str">
        <f>IF(A293=" "," ",SUMIF('Company Inventory'!$B$11:$B$600,'Group summary'!A293,'Company Inventory'!$N$11:$N$600))</f>
        <v xml:space="preserve"> </v>
      </c>
      <c r="G293" s="22" t="str">
        <f>IF(A293=" "," ",SUMIF('Company Inventory'!$B$11:$B$600,'Group summary'!A293,'Company Inventory'!$O$11:$O$600))</f>
        <v xml:space="preserve"> </v>
      </c>
    </row>
    <row r="294" spans="1:7" customFormat="1" x14ac:dyDescent="0.35">
      <c r="A294" s="21" t="str">
        <f>IF(Legend!A281=0," ",Legend!A281)</f>
        <v xml:space="preserve"> </v>
      </c>
      <c r="B294" s="21" t="str">
        <f>IF(Legend!B281=0," ",Legend!B281)</f>
        <v xml:space="preserve"> </v>
      </c>
      <c r="C294" s="21" t="str">
        <f>IF(A294=" "," ",SUMIF('Company Inventory'!$B$11:$B$600,'Group summary'!A294,'Company Inventory'!$D$11:$D$600))</f>
        <v xml:space="preserve"> </v>
      </c>
      <c r="D294" s="22" t="str">
        <f>IF(A294=" "," ",SUMIF('Company Inventory'!$B$11:$B$600,'Group summary'!A294,'Company Inventory'!$J$11:$J$600))</f>
        <v xml:space="preserve"> </v>
      </c>
      <c r="E294" s="22" t="str">
        <f>IF(A294=" "," ",SUMIF('Company Inventory'!$B$11:$B$600,'Group summary'!A294,'Company Inventory'!$M$11:$M$600))</f>
        <v xml:space="preserve"> </v>
      </c>
      <c r="F294" s="22" t="str">
        <f>IF(A294=" "," ",SUMIF('Company Inventory'!$B$11:$B$600,'Group summary'!A294,'Company Inventory'!$N$11:$N$600))</f>
        <v xml:space="preserve"> </v>
      </c>
      <c r="G294" s="22" t="str">
        <f>IF(A294=" "," ",SUMIF('Company Inventory'!$B$11:$B$600,'Group summary'!A294,'Company Inventory'!$O$11:$O$600))</f>
        <v xml:space="preserve"> </v>
      </c>
    </row>
    <row r="295" spans="1:7" customFormat="1" x14ac:dyDescent="0.35">
      <c r="A295" s="21" t="str">
        <f>IF(Legend!A282=0," ",Legend!A282)</f>
        <v xml:space="preserve"> </v>
      </c>
      <c r="B295" s="21" t="str">
        <f>IF(Legend!B282=0," ",Legend!B282)</f>
        <v xml:space="preserve"> </v>
      </c>
      <c r="C295" s="21" t="str">
        <f>IF(A295=" "," ",SUMIF('Company Inventory'!$B$11:$B$600,'Group summary'!A295,'Company Inventory'!$D$11:$D$600))</f>
        <v xml:space="preserve"> </v>
      </c>
      <c r="D295" s="22" t="str">
        <f>IF(A295=" "," ",SUMIF('Company Inventory'!$B$11:$B$600,'Group summary'!A295,'Company Inventory'!$J$11:$J$600))</f>
        <v xml:space="preserve"> </v>
      </c>
      <c r="E295" s="22" t="str">
        <f>IF(A295=" "," ",SUMIF('Company Inventory'!$B$11:$B$600,'Group summary'!A295,'Company Inventory'!$M$11:$M$600))</f>
        <v xml:space="preserve"> </v>
      </c>
      <c r="F295" s="22" t="str">
        <f>IF(A295=" "," ",SUMIF('Company Inventory'!$B$11:$B$600,'Group summary'!A295,'Company Inventory'!$N$11:$N$600))</f>
        <v xml:space="preserve"> </v>
      </c>
      <c r="G295" s="22" t="str">
        <f>IF(A295=" "," ",SUMIF('Company Inventory'!$B$11:$B$600,'Group summary'!A295,'Company Inventory'!$O$11:$O$600))</f>
        <v xml:space="preserve"> </v>
      </c>
    </row>
    <row r="296" spans="1:7" customFormat="1" x14ac:dyDescent="0.35">
      <c r="A296" s="21" t="str">
        <f>IF(Legend!A283=0," ",Legend!A283)</f>
        <v xml:space="preserve"> </v>
      </c>
      <c r="B296" s="21" t="str">
        <f>IF(Legend!B283=0," ",Legend!B283)</f>
        <v xml:space="preserve"> </v>
      </c>
      <c r="C296" s="21" t="str">
        <f>IF(A296=" "," ",SUMIF('Company Inventory'!$B$11:$B$600,'Group summary'!A296,'Company Inventory'!$D$11:$D$600))</f>
        <v xml:space="preserve"> </v>
      </c>
      <c r="D296" s="22" t="str">
        <f>IF(A296=" "," ",SUMIF('Company Inventory'!$B$11:$B$600,'Group summary'!A296,'Company Inventory'!$J$11:$J$600))</f>
        <v xml:space="preserve"> </v>
      </c>
      <c r="E296" s="22" t="str">
        <f>IF(A296=" "," ",SUMIF('Company Inventory'!$B$11:$B$600,'Group summary'!A296,'Company Inventory'!$M$11:$M$600))</f>
        <v xml:space="preserve"> </v>
      </c>
      <c r="F296" s="22" t="str">
        <f>IF(A296=" "," ",SUMIF('Company Inventory'!$B$11:$B$600,'Group summary'!A296,'Company Inventory'!$N$11:$N$600))</f>
        <v xml:space="preserve"> </v>
      </c>
      <c r="G296" s="22" t="str">
        <f>IF(A296=" "," ",SUMIF('Company Inventory'!$B$11:$B$600,'Group summary'!A296,'Company Inventory'!$O$11:$O$600))</f>
        <v xml:space="preserve"> </v>
      </c>
    </row>
    <row r="297" spans="1:7" customFormat="1" x14ac:dyDescent="0.35">
      <c r="A297" s="21" t="str">
        <f>IF(Legend!A284=0," ",Legend!A284)</f>
        <v xml:space="preserve"> </v>
      </c>
      <c r="B297" s="21" t="str">
        <f>IF(Legend!B284=0," ",Legend!B284)</f>
        <v xml:space="preserve"> </v>
      </c>
      <c r="C297" s="21" t="str">
        <f>IF(A297=" "," ",SUMIF('Company Inventory'!$B$11:$B$600,'Group summary'!A297,'Company Inventory'!$D$11:$D$600))</f>
        <v xml:space="preserve"> </v>
      </c>
      <c r="D297" s="22" t="str">
        <f>IF(A297=" "," ",SUMIF('Company Inventory'!$B$11:$B$600,'Group summary'!A297,'Company Inventory'!$J$11:$J$600))</f>
        <v xml:space="preserve"> </v>
      </c>
      <c r="E297" s="22" t="str">
        <f>IF(A297=" "," ",SUMIF('Company Inventory'!$B$11:$B$600,'Group summary'!A297,'Company Inventory'!$M$11:$M$600))</f>
        <v xml:space="preserve"> </v>
      </c>
      <c r="F297" s="22" t="str">
        <f>IF(A297=" "," ",SUMIF('Company Inventory'!$B$11:$B$600,'Group summary'!A297,'Company Inventory'!$N$11:$N$600))</f>
        <v xml:space="preserve"> </v>
      </c>
      <c r="G297" s="22" t="str">
        <f>IF(A297=" "," ",SUMIF('Company Inventory'!$B$11:$B$600,'Group summary'!A297,'Company Inventory'!$O$11:$O$600))</f>
        <v xml:space="preserve"> </v>
      </c>
    </row>
  </sheetData>
  <sheetProtection algorithmName="SHA-512" hashValue="S64ExKh2clbmk1Et5gb/eOouqq7oOb2bk8I0ep2XNfQjgVY+auRB/GbGMGvIJALdKzVeu7g3q4QOI7jdLgI/QQ==" saltValue="6rYM8gTVA8dnbqidt5hSSA==" spinCount="100000" sheet="1" objects="1" scenarios="1"/>
  <dataConsolidate function="product" link="1"/>
  <mergeCells count="12">
    <mergeCell ref="A12:A14"/>
    <mergeCell ref="B12:B14"/>
    <mergeCell ref="E13:G13"/>
    <mergeCell ref="D12:G12"/>
    <mergeCell ref="C12:C14"/>
    <mergeCell ref="B3:E3"/>
    <mergeCell ref="B4:E4"/>
    <mergeCell ref="C7:F7"/>
    <mergeCell ref="D8:F8"/>
    <mergeCell ref="C8:C9"/>
    <mergeCell ref="B7:B9"/>
    <mergeCell ref="B5:E5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E9BD4-FCCC-4E97-ACE2-9AF1EB17504E}">
  <dimension ref="A1:Q600"/>
  <sheetViews>
    <sheetView zoomScale="80" zoomScaleNormal="80" workbookViewId="0"/>
  </sheetViews>
  <sheetFormatPr defaultColWidth="9.1796875" defaultRowHeight="14.5" x14ac:dyDescent="0.35"/>
  <cols>
    <col min="1" max="1" width="20.81640625" style="1" customWidth="1"/>
    <col min="2" max="2" width="31" style="1" customWidth="1"/>
    <col min="3" max="3" width="22.54296875" style="1" customWidth="1"/>
    <col min="4" max="4" width="16.26953125" style="1" customWidth="1"/>
    <col min="5" max="5" width="13.453125" style="1" customWidth="1"/>
    <col min="6" max="9" width="11.453125" style="1" customWidth="1"/>
    <col min="10" max="10" width="14.7265625" style="1" customWidth="1"/>
    <col min="11" max="11" width="11.453125" style="1" customWidth="1"/>
    <col min="12" max="12" width="37.26953125" style="1" customWidth="1"/>
    <col min="13" max="13" width="14" style="1" customWidth="1"/>
    <col min="14" max="14" width="15.1796875" style="1" customWidth="1"/>
    <col min="15" max="15" width="14" style="1" customWidth="1"/>
    <col min="16" max="16" width="37.26953125" style="1" customWidth="1"/>
    <col min="17" max="17" width="15.81640625" style="34" customWidth="1"/>
    <col min="18" max="16384" width="9.1796875" style="1"/>
  </cols>
  <sheetData>
    <row r="1" spans="1:17" x14ac:dyDescent="0.35">
      <c r="B1" s="27" t="s">
        <v>31</v>
      </c>
      <c r="C1" s="27"/>
    </row>
    <row r="3" spans="1:17" x14ac:dyDescent="0.35">
      <c r="B3" s="2" t="s">
        <v>21</v>
      </c>
      <c r="C3" s="28"/>
      <c r="D3" s="54" t="s">
        <v>43</v>
      </c>
      <c r="E3" s="54"/>
      <c r="F3" s="54"/>
      <c r="G3" s="54"/>
      <c r="H3" s="54"/>
      <c r="I3" s="36"/>
      <c r="J3" s="3" t="s">
        <v>44</v>
      </c>
      <c r="K3" s="37">
        <v>2022</v>
      </c>
      <c r="L3" s="29"/>
      <c r="M3" s="29"/>
      <c r="N3" s="30"/>
      <c r="Q3" s="29"/>
    </row>
    <row r="4" spans="1:17" x14ac:dyDescent="0.35">
      <c r="B4" s="4" t="s">
        <v>52</v>
      </c>
      <c r="C4" s="31"/>
      <c r="D4" s="54">
        <v>123456789</v>
      </c>
      <c r="E4" s="54"/>
      <c r="F4" s="54"/>
      <c r="G4" s="54"/>
      <c r="H4" s="54"/>
      <c r="I4" s="38"/>
      <c r="J4" s="38"/>
      <c r="K4" s="38"/>
    </row>
    <row r="5" spans="1:17" x14ac:dyDescent="0.35">
      <c r="B5" s="32"/>
      <c r="C5" s="32"/>
      <c r="D5" s="32"/>
      <c r="E5" s="32"/>
      <c r="F5" s="32"/>
      <c r="G5" s="32"/>
    </row>
    <row r="7" spans="1:17" x14ac:dyDescent="0.35">
      <c r="B7" s="33"/>
      <c r="C7" s="33"/>
      <c r="P7" s="5"/>
    </row>
    <row r="8" spans="1:17" ht="15" customHeight="1" x14ac:dyDescent="0.35">
      <c r="A8" s="50" t="s">
        <v>11</v>
      </c>
      <c r="B8" s="50" t="s">
        <v>20</v>
      </c>
      <c r="C8" s="50" t="s">
        <v>28</v>
      </c>
      <c r="D8" s="50" t="s">
        <v>12</v>
      </c>
      <c r="E8" s="55" t="s">
        <v>13</v>
      </c>
      <c r="F8" s="56"/>
      <c r="G8" s="56"/>
      <c r="H8" s="56"/>
      <c r="I8" s="56"/>
      <c r="J8" s="56"/>
      <c r="K8" s="56"/>
      <c r="L8" s="57"/>
      <c r="M8" s="53" t="s">
        <v>19</v>
      </c>
      <c r="N8" s="53"/>
      <c r="O8" s="53"/>
      <c r="P8" s="53"/>
      <c r="Q8" s="50" t="s">
        <v>53</v>
      </c>
    </row>
    <row r="9" spans="1:17" ht="43.5" x14ac:dyDescent="0.35">
      <c r="A9" s="51"/>
      <c r="B9" s="51"/>
      <c r="C9" s="51"/>
      <c r="D9" s="51"/>
      <c r="E9" s="50" t="s">
        <v>14</v>
      </c>
      <c r="F9" s="53" t="s">
        <v>15</v>
      </c>
      <c r="G9" s="53"/>
      <c r="H9" s="53"/>
      <c r="I9" s="53"/>
      <c r="J9" s="6" t="s">
        <v>24</v>
      </c>
      <c r="K9" s="50" t="s">
        <v>16</v>
      </c>
      <c r="L9" s="50" t="s">
        <v>18</v>
      </c>
      <c r="M9" s="8" t="s">
        <v>6</v>
      </c>
      <c r="N9" s="8" t="s">
        <v>7</v>
      </c>
      <c r="O9" s="8" t="s">
        <v>17</v>
      </c>
      <c r="P9" s="50" t="s">
        <v>18</v>
      </c>
      <c r="Q9" s="51"/>
    </row>
    <row r="10" spans="1:17" x14ac:dyDescent="0.35">
      <c r="A10" s="52"/>
      <c r="B10" s="52"/>
      <c r="C10" s="52"/>
      <c r="D10" s="52"/>
      <c r="E10" s="52"/>
      <c r="F10" s="7">
        <v>1</v>
      </c>
      <c r="G10" s="7">
        <v>2</v>
      </c>
      <c r="H10" s="7">
        <v>3</v>
      </c>
      <c r="I10" s="7">
        <v>4</v>
      </c>
      <c r="J10" s="7" t="s">
        <v>25</v>
      </c>
      <c r="K10" s="52"/>
      <c r="L10" s="52"/>
      <c r="M10" s="8" t="s">
        <v>8</v>
      </c>
      <c r="N10" s="8" t="s">
        <v>8</v>
      </c>
      <c r="O10" s="8" t="s">
        <v>8</v>
      </c>
      <c r="P10" s="52"/>
      <c r="Q10" s="51"/>
    </row>
    <row r="11" spans="1:17" x14ac:dyDescent="0.35">
      <c r="A11" s="15" t="str">
        <f>IFERROR(VLOOKUP(B11,Legend!$A$2:$B$284,2,FALSE)," ")</f>
        <v>Malaysia</v>
      </c>
      <c r="B11" s="9" t="s">
        <v>46</v>
      </c>
      <c r="C11" s="9" t="s">
        <v>35</v>
      </c>
      <c r="D11" s="9">
        <v>4231</v>
      </c>
      <c r="E11" s="9">
        <v>1960</v>
      </c>
      <c r="F11" s="9">
        <v>250</v>
      </c>
      <c r="G11" s="9">
        <v>123</v>
      </c>
      <c r="H11" s="9">
        <v>45</v>
      </c>
      <c r="I11" s="10"/>
      <c r="J11" s="12">
        <f>IF(SUM(F11:I11)=0," ",SUM(F11:I11))</f>
        <v>418</v>
      </c>
      <c r="K11" s="10">
        <v>2</v>
      </c>
      <c r="L11" s="11"/>
      <c r="M11" s="10">
        <v>20</v>
      </c>
      <c r="N11" s="10">
        <v>0</v>
      </c>
      <c r="O11" s="10">
        <v>0</v>
      </c>
      <c r="P11" s="11"/>
      <c r="Q11" s="10" t="s">
        <v>54</v>
      </c>
    </row>
    <row r="12" spans="1:17" x14ac:dyDescent="0.35">
      <c r="A12" s="15" t="str">
        <f>IFERROR(VLOOKUP(B12,Legend!$A$2:$B$284,2,FALSE)," ")</f>
        <v>Malaysia</v>
      </c>
      <c r="B12" s="9" t="s">
        <v>46</v>
      </c>
      <c r="C12" s="9" t="s">
        <v>36</v>
      </c>
      <c r="D12" s="9">
        <v>3426</v>
      </c>
      <c r="E12" s="9">
        <v>2000</v>
      </c>
      <c r="F12" s="9">
        <v>243</v>
      </c>
      <c r="G12" s="9"/>
      <c r="H12" s="9"/>
      <c r="I12" s="10"/>
      <c r="J12" s="12">
        <f t="shared" ref="J12:J75" si="0">IF(SUM(F12:I12)=0," ",SUM(F12:I12))</f>
        <v>243</v>
      </c>
      <c r="K12" s="10">
        <v>3</v>
      </c>
      <c r="L12" s="11"/>
      <c r="M12" s="10">
        <v>0</v>
      </c>
      <c r="N12" s="10">
        <v>21</v>
      </c>
      <c r="O12" s="10">
        <v>2</v>
      </c>
      <c r="P12" s="11"/>
      <c r="Q12" s="10" t="s">
        <v>55</v>
      </c>
    </row>
    <row r="13" spans="1:17" x14ac:dyDescent="0.35">
      <c r="A13" s="15" t="str">
        <f>IFERROR(VLOOKUP(B13,Legend!$A$2:$B$284,2,FALSE)," ")</f>
        <v>Malaysia</v>
      </c>
      <c r="B13" s="9" t="s">
        <v>51</v>
      </c>
      <c r="C13" s="9" t="s">
        <v>37</v>
      </c>
      <c r="D13" s="9">
        <v>3257</v>
      </c>
      <c r="E13" s="9">
        <v>1998</v>
      </c>
      <c r="F13" s="9">
        <v>23</v>
      </c>
      <c r="G13" s="9">
        <v>43</v>
      </c>
      <c r="H13" s="9"/>
      <c r="I13" s="10"/>
      <c r="J13" s="12">
        <f t="shared" si="0"/>
        <v>66</v>
      </c>
      <c r="K13" s="10">
        <v>2.5</v>
      </c>
      <c r="L13" s="11"/>
      <c r="M13" s="10">
        <v>15</v>
      </c>
      <c r="N13" s="10">
        <v>33</v>
      </c>
      <c r="O13" s="10">
        <v>100</v>
      </c>
      <c r="P13" s="11"/>
      <c r="Q13" s="10" t="s">
        <v>54</v>
      </c>
    </row>
    <row r="14" spans="1:17" x14ac:dyDescent="0.35">
      <c r="A14" s="15" t="str">
        <f>IFERROR(VLOOKUP(B14,Legend!$A$2:$B$284,2,FALSE)," ")</f>
        <v>Malaysia</v>
      </c>
      <c r="B14" s="9" t="s">
        <v>51</v>
      </c>
      <c r="C14" s="9" t="s">
        <v>38</v>
      </c>
      <c r="D14" s="9">
        <v>5311</v>
      </c>
      <c r="E14" s="9">
        <v>1997</v>
      </c>
      <c r="F14" s="9">
        <v>45</v>
      </c>
      <c r="G14" s="9">
        <v>21</v>
      </c>
      <c r="H14" s="9"/>
      <c r="I14" s="10"/>
      <c r="J14" s="12">
        <f t="shared" si="0"/>
        <v>66</v>
      </c>
      <c r="K14" s="10">
        <v>1.2</v>
      </c>
      <c r="L14" s="11"/>
      <c r="M14" s="10">
        <v>17</v>
      </c>
      <c r="N14" s="10">
        <v>43</v>
      </c>
      <c r="O14" s="10">
        <v>0</v>
      </c>
      <c r="P14" s="11"/>
      <c r="Q14" s="10" t="s">
        <v>54</v>
      </c>
    </row>
    <row r="15" spans="1:17" x14ac:dyDescent="0.35">
      <c r="A15" s="15" t="str">
        <f>IFERROR(VLOOKUP(B15,Legend!$A$2:$B$284,2,FALSE)," ")</f>
        <v>Indonesia</v>
      </c>
      <c r="B15" s="9" t="s">
        <v>48</v>
      </c>
      <c r="C15" s="9" t="s">
        <v>39</v>
      </c>
      <c r="D15" s="9">
        <v>4356</v>
      </c>
      <c r="E15" s="9">
        <v>1957</v>
      </c>
      <c r="F15" s="9">
        <v>44</v>
      </c>
      <c r="G15" s="9">
        <v>134</v>
      </c>
      <c r="H15" s="9">
        <v>20</v>
      </c>
      <c r="I15" s="10"/>
      <c r="J15" s="12">
        <f t="shared" si="0"/>
        <v>198</v>
      </c>
      <c r="K15" s="10">
        <v>2.5</v>
      </c>
      <c r="L15" s="11"/>
      <c r="M15" s="10">
        <v>21</v>
      </c>
      <c r="N15" s="10">
        <v>0</v>
      </c>
      <c r="O15" s="10">
        <v>50</v>
      </c>
      <c r="P15" s="11"/>
      <c r="Q15" s="10" t="s">
        <v>54</v>
      </c>
    </row>
    <row r="16" spans="1:17" x14ac:dyDescent="0.35">
      <c r="A16" s="15" t="str">
        <f>IFERROR(VLOOKUP(B16,Legend!$A$2:$B$284,2,FALSE)," ")</f>
        <v>Indonesia</v>
      </c>
      <c r="B16" s="9" t="s">
        <v>48</v>
      </c>
      <c r="C16" s="9" t="s">
        <v>40</v>
      </c>
      <c r="D16" s="9">
        <v>5312</v>
      </c>
      <c r="E16" s="9">
        <v>2005</v>
      </c>
      <c r="F16" s="9">
        <v>400</v>
      </c>
      <c r="G16" s="9"/>
      <c r="H16" s="9"/>
      <c r="I16" s="10"/>
      <c r="J16" s="12">
        <f t="shared" si="0"/>
        <v>400</v>
      </c>
      <c r="K16" s="10">
        <v>3</v>
      </c>
      <c r="L16" s="11"/>
      <c r="M16" s="10">
        <v>5</v>
      </c>
      <c r="N16" s="10">
        <v>23</v>
      </c>
      <c r="O16" s="10">
        <v>53</v>
      </c>
      <c r="P16" s="11"/>
      <c r="Q16" s="10" t="s">
        <v>55</v>
      </c>
    </row>
    <row r="17" spans="1:17" x14ac:dyDescent="0.35">
      <c r="A17" s="15" t="str">
        <f>IFERROR(VLOOKUP(B17,Legend!$A$2:$B$284,2,FALSE)," ")</f>
        <v>Liberia</v>
      </c>
      <c r="B17" s="9" t="s">
        <v>50</v>
      </c>
      <c r="C17" s="9" t="s">
        <v>41</v>
      </c>
      <c r="D17" s="9">
        <v>4221</v>
      </c>
      <c r="E17" s="9">
        <v>2003</v>
      </c>
      <c r="F17" s="9">
        <v>364</v>
      </c>
      <c r="G17" s="9"/>
      <c r="H17" s="9"/>
      <c r="I17" s="10"/>
      <c r="J17" s="12">
        <f t="shared" si="0"/>
        <v>364</v>
      </c>
      <c r="K17" s="10">
        <v>3</v>
      </c>
      <c r="L17" s="11"/>
      <c r="M17" s="10">
        <v>9</v>
      </c>
      <c r="N17" s="10">
        <v>42</v>
      </c>
      <c r="O17" s="10">
        <v>0</v>
      </c>
      <c r="P17" s="11"/>
      <c r="Q17" s="10" t="s">
        <v>54</v>
      </c>
    </row>
    <row r="18" spans="1:17" x14ac:dyDescent="0.35">
      <c r="A18" s="15" t="str">
        <f>IFERROR(VLOOKUP(B18,Legend!$A$2:$B$284,2,FALSE)," ")</f>
        <v>Liberia</v>
      </c>
      <c r="B18" s="9" t="s">
        <v>50</v>
      </c>
      <c r="C18" s="9" t="s">
        <v>42</v>
      </c>
      <c r="D18" s="9">
        <v>4124</v>
      </c>
      <c r="E18" s="9">
        <v>2001</v>
      </c>
      <c r="F18" s="9">
        <v>32</v>
      </c>
      <c r="G18" s="9"/>
      <c r="H18" s="9"/>
      <c r="I18" s="10"/>
      <c r="J18" s="12">
        <f t="shared" si="0"/>
        <v>32</v>
      </c>
      <c r="K18" s="10">
        <v>2.8</v>
      </c>
      <c r="L18" s="11"/>
      <c r="M18" s="10">
        <v>12</v>
      </c>
      <c r="N18" s="10">
        <v>29</v>
      </c>
      <c r="O18" s="10">
        <v>26</v>
      </c>
      <c r="P18" s="11"/>
      <c r="Q18" s="10" t="s">
        <v>54</v>
      </c>
    </row>
    <row r="19" spans="1:17" x14ac:dyDescent="0.35">
      <c r="A19" s="15" t="str">
        <f>IFERROR(VLOOKUP(B19,Legend!$A$2:$B$284,2,FALSE)," ")</f>
        <v xml:space="preserve"> </v>
      </c>
      <c r="B19" s="9"/>
      <c r="C19" s="9"/>
      <c r="D19" s="9"/>
      <c r="E19" s="9"/>
      <c r="F19" s="9"/>
      <c r="G19" s="9"/>
      <c r="H19" s="9"/>
      <c r="I19" s="10"/>
      <c r="J19" s="12" t="str">
        <f t="shared" si="0"/>
        <v xml:space="preserve"> </v>
      </c>
      <c r="K19" s="10"/>
      <c r="L19" s="11"/>
      <c r="M19" s="10"/>
      <c r="N19" s="10"/>
      <c r="O19" s="10"/>
      <c r="P19" s="11"/>
      <c r="Q19" s="10"/>
    </row>
    <row r="20" spans="1:17" x14ac:dyDescent="0.35">
      <c r="A20" s="15" t="str">
        <f>IFERROR(VLOOKUP(B20,Legend!$A$2:$B$284,2,FALSE)," ")</f>
        <v xml:space="preserve"> </v>
      </c>
      <c r="B20" s="9"/>
      <c r="C20" s="9"/>
      <c r="D20" s="9"/>
      <c r="E20" s="9"/>
      <c r="F20" s="9"/>
      <c r="G20" s="9"/>
      <c r="H20" s="9"/>
      <c r="I20" s="10"/>
      <c r="J20" s="12" t="str">
        <f t="shared" si="0"/>
        <v xml:space="preserve"> </v>
      </c>
      <c r="K20" s="10"/>
      <c r="L20" s="11"/>
      <c r="M20" s="10"/>
      <c r="N20" s="10"/>
      <c r="O20" s="10"/>
      <c r="P20" s="11"/>
      <c r="Q20" s="10"/>
    </row>
    <row r="21" spans="1:17" x14ac:dyDescent="0.35">
      <c r="A21" s="15" t="str">
        <f>IFERROR(VLOOKUP(B21,Legend!$A$2:$B$284,2,FALSE)," ")</f>
        <v xml:space="preserve"> </v>
      </c>
      <c r="B21" s="9"/>
      <c r="C21" s="9"/>
      <c r="D21" s="9"/>
      <c r="E21" s="9"/>
      <c r="F21" s="9"/>
      <c r="G21" s="9"/>
      <c r="H21" s="9"/>
      <c r="I21" s="10"/>
      <c r="J21" s="12" t="str">
        <f t="shared" si="0"/>
        <v xml:space="preserve"> </v>
      </c>
      <c r="K21" s="10"/>
      <c r="L21" s="11"/>
      <c r="M21" s="10"/>
      <c r="N21" s="10"/>
      <c r="O21" s="10"/>
      <c r="P21" s="11"/>
      <c r="Q21" s="10"/>
    </row>
    <row r="22" spans="1:17" x14ac:dyDescent="0.35">
      <c r="A22" s="15" t="str">
        <f>IFERROR(VLOOKUP(B22,Legend!$A$2:$B$284,2,FALSE)," ")</f>
        <v xml:space="preserve"> </v>
      </c>
      <c r="B22" s="9"/>
      <c r="C22" s="9"/>
      <c r="D22" s="9"/>
      <c r="E22" s="9"/>
      <c r="F22" s="9"/>
      <c r="G22" s="9"/>
      <c r="H22" s="9"/>
      <c r="I22" s="10"/>
      <c r="J22" s="12" t="str">
        <f t="shared" si="0"/>
        <v xml:space="preserve"> </v>
      </c>
      <c r="K22" s="10"/>
      <c r="L22" s="11"/>
      <c r="M22" s="10"/>
      <c r="N22" s="10"/>
      <c r="O22" s="10"/>
      <c r="P22" s="11"/>
      <c r="Q22" s="10"/>
    </row>
    <row r="23" spans="1:17" x14ac:dyDescent="0.35">
      <c r="A23" s="15" t="str">
        <f>IFERROR(VLOOKUP(B23,Legend!$A$2:$B$284,2,FALSE)," ")</f>
        <v xml:space="preserve"> </v>
      </c>
      <c r="B23" s="9"/>
      <c r="C23" s="9"/>
      <c r="D23" s="9"/>
      <c r="E23" s="9"/>
      <c r="F23" s="9"/>
      <c r="G23" s="9"/>
      <c r="H23" s="9"/>
      <c r="I23" s="10"/>
      <c r="J23" s="12" t="str">
        <f t="shared" si="0"/>
        <v xml:space="preserve"> </v>
      </c>
      <c r="K23" s="10"/>
      <c r="L23" s="11"/>
      <c r="M23" s="10"/>
      <c r="N23" s="10"/>
      <c r="O23" s="10"/>
      <c r="P23" s="11"/>
      <c r="Q23" s="10"/>
    </row>
    <row r="24" spans="1:17" x14ac:dyDescent="0.35">
      <c r="A24" s="15" t="str">
        <f>IFERROR(VLOOKUP(B24,Legend!$A$2:$B$284,2,FALSE)," ")</f>
        <v xml:space="preserve"> </v>
      </c>
      <c r="B24" s="9"/>
      <c r="C24" s="9"/>
      <c r="D24" s="9"/>
      <c r="E24" s="9"/>
      <c r="F24" s="9"/>
      <c r="G24" s="9"/>
      <c r="H24" s="9"/>
      <c r="I24" s="10"/>
      <c r="J24" s="12" t="str">
        <f t="shared" si="0"/>
        <v xml:space="preserve"> </v>
      </c>
      <c r="K24" s="10"/>
      <c r="L24" s="11"/>
      <c r="M24" s="10"/>
      <c r="N24" s="10"/>
      <c r="O24" s="10"/>
      <c r="P24" s="11"/>
      <c r="Q24" s="10"/>
    </row>
    <row r="25" spans="1:17" x14ac:dyDescent="0.35">
      <c r="A25" s="15" t="str">
        <f>IFERROR(VLOOKUP(B25,Legend!$A$2:$B$284,2,FALSE)," ")</f>
        <v xml:space="preserve"> </v>
      </c>
      <c r="B25" s="9"/>
      <c r="C25" s="9"/>
      <c r="D25" s="9"/>
      <c r="E25" s="9"/>
      <c r="F25" s="9"/>
      <c r="G25" s="9"/>
      <c r="H25" s="9"/>
      <c r="I25" s="10"/>
      <c r="J25" s="12" t="str">
        <f t="shared" si="0"/>
        <v xml:space="preserve"> </v>
      </c>
      <c r="K25" s="10"/>
      <c r="L25" s="11"/>
      <c r="M25" s="10"/>
      <c r="N25" s="10"/>
      <c r="O25" s="10"/>
      <c r="P25" s="11"/>
      <c r="Q25" s="10"/>
    </row>
    <row r="26" spans="1:17" x14ac:dyDescent="0.35">
      <c r="A26" s="15" t="str">
        <f>IFERROR(VLOOKUP(B26,Legend!$A$2:$B$284,2,FALSE)," ")</f>
        <v xml:space="preserve"> </v>
      </c>
      <c r="B26" s="9"/>
      <c r="C26" s="9"/>
      <c r="D26" s="9"/>
      <c r="E26" s="9"/>
      <c r="F26" s="9"/>
      <c r="G26" s="9"/>
      <c r="H26" s="9"/>
      <c r="I26" s="10"/>
      <c r="J26" s="12" t="str">
        <f t="shared" si="0"/>
        <v xml:space="preserve"> </v>
      </c>
      <c r="K26" s="10"/>
      <c r="L26" s="11"/>
      <c r="M26" s="10"/>
      <c r="N26" s="10"/>
      <c r="O26" s="10"/>
      <c r="P26" s="11"/>
      <c r="Q26" s="10"/>
    </row>
    <row r="27" spans="1:17" x14ac:dyDescent="0.35">
      <c r="A27" s="15" t="str">
        <f>IFERROR(VLOOKUP(B27,Legend!$A$2:$B$284,2,FALSE)," ")</f>
        <v xml:space="preserve"> </v>
      </c>
      <c r="B27" s="9"/>
      <c r="C27" s="9"/>
      <c r="D27" s="9"/>
      <c r="E27" s="9"/>
      <c r="F27" s="9"/>
      <c r="G27" s="9"/>
      <c r="H27" s="9"/>
      <c r="I27" s="10"/>
      <c r="J27" s="12" t="str">
        <f t="shared" si="0"/>
        <v xml:space="preserve"> </v>
      </c>
      <c r="K27" s="10"/>
      <c r="L27" s="11"/>
      <c r="M27" s="10"/>
      <c r="N27" s="10"/>
      <c r="O27" s="10"/>
      <c r="P27" s="11"/>
      <c r="Q27" s="10"/>
    </row>
    <row r="28" spans="1:17" x14ac:dyDescent="0.35">
      <c r="A28" s="15" t="str">
        <f>IFERROR(VLOOKUP(B28,Legend!$A$2:$B$284,2,FALSE)," ")</f>
        <v xml:space="preserve"> </v>
      </c>
      <c r="B28" s="9"/>
      <c r="C28" s="9"/>
      <c r="D28" s="9"/>
      <c r="E28" s="9"/>
      <c r="F28" s="9"/>
      <c r="G28" s="9"/>
      <c r="H28" s="9"/>
      <c r="I28" s="10"/>
      <c r="J28" s="12" t="str">
        <f t="shared" si="0"/>
        <v xml:space="preserve"> </v>
      </c>
      <c r="K28" s="10"/>
      <c r="L28" s="11"/>
      <c r="M28" s="10"/>
      <c r="N28" s="10"/>
      <c r="O28" s="10"/>
      <c r="P28" s="11"/>
      <c r="Q28" s="10"/>
    </row>
    <row r="29" spans="1:17" x14ac:dyDescent="0.35">
      <c r="A29" s="15" t="str">
        <f>IFERROR(VLOOKUP(B29,Legend!$A$2:$B$284,2,FALSE)," ")</f>
        <v xml:space="preserve"> </v>
      </c>
      <c r="B29" s="9"/>
      <c r="C29" s="9"/>
      <c r="D29" s="9"/>
      <c r="E29" s="9"/>
      <c r="F29" s="9"/>
      <c r="G29" s="9"/>
      <c r="H29" s="9"/>
      <c r="I29" s="10"/>
      <c r="J29" s="12" t="str">
        <f t="shared" si="0"/>
        <v xml:space="preserve"> </v>
      </c>
      <c r="K29" s="10"/>
      <c r="L29" s="11"/>
      <c r="M29" s="10"/>
      <c r="N29" s="10"/>
      <c r="O29" s="10"/>
      <c r="P29" s="11"/>
      <c r="Q29" s="10"/>
    </row>
    <row r="30" spans="1:17" x14ac:dyDescent="0.35">
      <c r="A30" s="15" t="str">
        <f>IFERROR(VLOOKUP(B30,Legend!$A$2:$B$284,2,FALSE)," ")</f>
        <v xml:space="preserve"> </v>
      </c>
      <c r="B30" s="9"/>
      <c r="C30" s="9"/>
      <c r="D30" s="9"/>
      <c r="E30" s="9"/>
      <c r="F30" s="9"/>
      <c r="G30" s="9"/>
      <c r="H30" s="9"/>
      <c r="I30" s="10"/>
      <c r="J30" s="12" t="str">
        <f t="shared" si="0"/>
        <v xml:space="preserve"> </v>
      </c>
      <c r="K30" s="10"/>
      <c r="L30" s="11"/>
      <c r="M30" s="10"/>
      <c r="N30" s="10"/>
      <c r="O30" s="10"/>
      <c r="P30" s="11"/>
      <c r="Q30" s="10"/>
    </row>
    <row r="31" spans="1:17" x14ac:dyDescent="0.35">
      <c r="A31" s="15" t="str">
        <f>IFERROR(VLOOKUP(B31,Legend!$A$2:$B$284,2,FALSE)," ")</f>
        <v xml:space="preserve"> </v>
      </c>
      <c r="B31" s="9"/>
      <c r="C31" s="9"/>
      <c r="D31" s="9"/>
      <c r="E31" s="9"/>
      <c r="F31" s="9"/>
      <c r="G31" s="9"/>
      <c r="H31" s="9"/>
      <c r="I31" s="10"/>
      <c r="J31" s="12" t="str">
        <f t="shared" si="0"/>
        <v xml:space="preserve"> </v>
      </c>
      <c r="K31" s="10"/>
      <c r="L31" s="11"/>
      <c r="M31" s="10"/>
      <c r="N31" s="10"/>
      <c r="O31" s="10"/>
      <c r="P31" s="11"/>
      <c r="Q31" s="10"/>
    </row>
    <row r="32" spans="1:17" x14ac:dyDescent="0.35">
      <c r="A32" s="15" t="str">
        <f>IFERROR(VLOOKUP(B32,Legend!$A$2:$B$284,2,FALSE)," ")</f>
        <v xml:space="preserve"> </v>
      </c>
      <c r="B32" s="9"/>
      <c r="C32" s="9"/>
      <c r="D32" s="9"/>
      <c r="E32" s="9"/>
      <c r="F32" s="9"/>
      <c r="G32" s="9"/>
      <c r="H32" s="9"/>
      <c r="I32" s="10"/>
      <c r="J32" s="12" t="str">
        <f t="shared" si="0"/>
        <v xml:space="preserve"> </v>
      </c>
      <c r="K32" s="10"/>
      <c r="L32" s="11"/>
      <c r="M32" s="10"/>
      <c r="N32" s="10"/>
      <c r="O32" s="10"/>
      <c r="P32" s="11"/>
      <c r="Q32" s="10"/>
    </row>
    <row r="33" spans="1:17" x14ac:dyDescent="0.35">
      <c r="A33" s="15" t="str">
        <f>IFERROR(VLOOKUP(B33,Legend!$A$2:$B$284,2,FALSE)," ")</f>
        <v xml:space="preserve"> </v>
      </c>
      <c r="B33" s="9"/>
      <c r="C33" s="9"/>
      <c r="D33" s="9"/>
      <c r="E33" s="9"/>
      <c r="F33" s="9"/>
      <c r="G33" s="9"/>
      <c r="H33" s="9"/>
      <c r="I33" s="10"/>
      <c r="J33" s="12" t="str">
        <f t="shared" si="0"/>
        <v xml:space="preserve"> </v>
      </c>
      <c r="K33" s="10"/>
      <c r="L33" s="11"/>
      <c r="M33" s="10"/>
      <c r="N33" s="10"/>
      <c r="O33" s="10"/>
      <c r="P33" s="11"/>
      <c r="Q33" s="10"/>
    </row>
    <row r="34" spans="1:17" x14ac:dyDescent="0.35">
      <c r="A34" s="15" t="str">
        <f>IFERROR(VLOOKUP(B34,Legend!$A$2:$B$284,2,FALSE)," ")</f>
        <v xml:space="preserve"> </v>
      </c>
      <c r="B34" s="9"/>
      <c r="C34" s="9"/>
      <c r="D34" s="9"/>
      <c r="E34" s="9"/>
      <c r="F34" s="9"/>
      <c r="G34" s="9"/>
      <c r="H34" s="9"/>
      <c r="I34" s="10"/>
      <c r="J34" s="12" t="str">
        <f t="shared" si="0"/>
        <v xml:space="preserve"> </v>
      </c>
      <c r="K34" s="10"/>
      <c r="L34" s="11"/>
      <c r="M34" s="10"/>
      <c r="N34" s="10"/>
      <c r="O34" s="10"/>
      <c r="P34" s="11"/>
      <c r="Q34" s="10"/>
    </row>
    <row r="35" spans="1:17" x14ac:dyDescent="0.35">
      <c r="A35" s="15" t="str">
        <f>IFERROR(VLOOKUP(B35,Legend!$A$2:$B$284,2,FALSE)," ")</f>
        <v xml:space="preserve"> </v>
      </c>
      <c r="B35" s="9"/>
      <c r="C35" s="9"/>
      <c r="D35" s="9"/>
      <c r="E35" s="9"/>
      <c r="F35" s="9"/>
      <c r="G35" s="9"/>
      <c r="H35" s="9"/>
      <c r="I35" s="10"/>
      <c r="J35" s="12" t="str">
        <f t="shared" si="0"/>
        <v xml:space="preserve"> </v>
      </c>
      <c r="K35" s="10"/>
      <c r="L35" s="11"/>
      <c r="M35" s="10"/>
      <c r="N35" s="10"/>
      <c r="O35" s="10"/>
      <c r="P35" s="11"/>
      <c r="Q35" s="10"/>
    </row>
    <row r="36" spans="1:17" x14ac:dyDescent="0.35">
      <c r="A36" s="15" t="str">
        <f>IFERROR(VLOOKUP(B36,Legend!$A$2:$B$284,2,FALSE)," ")</f>
        <v xml:space="preserve"> </v>
      </c>
      <c r="B36" s="9"/>
      <c r="C36" s="9"/>
      <c r="D36" s="9"/>
      <c r="E36" s="9"/>
      <c r="F36" s="9"/>
      <c r="G36" s="9"/>
      <c r="H36" s="9"/>
      <c r="I36" s="10"/>
      <c r="J36" s="12" t="str">
        <f t="shared" si="0"/>
        <v xml:space="preserve"> </v>
      </c>
      <c r="K36" s="10"/>
      <c r="L36" s="11"/>
      <c r="M36" s="10"/>
      <c r="N36" s="10"/>
      <c r="O36" s="10"/>
      <c r="P36" s="11"/>
      <c r="Q36" s="10"/>
    </row>
    <row r="37" spans="1:17" x14ac:dyDescent="0.35">
      <c r="A37" s="15" t="str">
        <f>IFERROR(VLOOKUP(B37,Legend!$A$2:$B$284,2,FALSE)," ")</f>
        <v xml:space="preserve"> </v>
      </c>
      <c r="B37" s="9"/>
      <c r="C37" s="9"/>
      <c r="D37" s="9"/>
      <c r="E37" s="9"/>
      <c r="F37" s="9"/>
      <c r="G37" s="9"/>
      <c r="H37" s="9"/>
      <c r="I37" s="10"/>
      <c r="J37" s="12" t="str">
        <f t="shared" si="0"/>
        <v xml:space="preserve"> </v>
      </c>
      <c r="K37" s="10"/>
      <c r="L37" s="11"/>
      <c r="M37" s="10"/>
      <c r="N37" s="10"/>
      <c r="O37" s="10"/>
      <c r="P37" s="11"/>
      <c r="Q37" s="10"/>
    </row>
    <row r="38" spans="1:17" x14ac:dyDescent="0.35">
      <c r="A38" s="15" t="str">
        <f>IFERROR(VLOOKUP(B38,Legend!$A$2:$B$284,2,FALSE)," ")</f>
        <v xml:space="preserve"> </v>
      </c>
      <c r="B38" s="9"/>
      <c r="C38" s="9"/>
      <c r="D38" s="9"/>
      <c r="E38" s="9"/>
      <c r="F38" s="9"/>
      <c r="G38" s="9"/>
      <c r="H38" s="9"/>
      <c r="I38" s="10"/>
      <c r="J38" s="12" t="str">
        <f t="shared" si="0"/>
        <v xml:space="preserve"> </v>
      </c>
      <c r="K38" s="10"/>
      <c r="L38" s="11"/>
      <c r="M38" s="10"/>
      <c r="N38" s="10"/>
      <c r="O38" s="10"/>
      <c r="P38" s="11"/>
      <c r="Q38" s="10"/>
    </row>
    <row r="39" spans="1:17" x14ac:dyDescent="0.35">
      <c r="A39" s="15" t="str">
        <f>IFERROR(VLOOKUP(B39,Legend!$A$2:$B$284,2,FALSE)," ")</f>
        <v xml:space="preserve"> </v>
      </c>
      <c r="B39" s="9"/>
      <c r="C39" s="9"/>
      <c r="D39" s="9"/>
      <c r="E39" s="9"/>
      <c r="F39" s="9"/>
      <c r="G39" s="9"/>
      <c r="H39" s="9"/>
      <c r="I39" s="10"/>
      <c r="J39" s="12" t="str">
        <f t="shared" si="0"/>
        <v xml:space="preserve"> </v>
      </c>
      <c r="K39" s="10"/>
      <c r="L39" s="11"/>
      <c r="M39" s="10"/>
      <c r="N39" s="10"/>
      <c r="O39" s="10"/>
      <c r="P39" s="11"/>
      <c r="Q39" s="10"/>
    </row>
    <row r="40" spans="1:17" x14ac:dyDescent="0.35">
      <c r="A40" s="15" t="str">
        <f>IFERROR(VLOOKUP(B40,Legend!$A$2:$B$284,2,FALSE)," ")</f>
        <v xml:space="preserve"> </v>
      </c>
      <c r="B40" s="9"/>
      <c r="C40" s="9"/>
      <c r="D40" s="9"/>
      <c r="E40" s="9"/>
      <c r="F40" s="9"/>
      <c r="G40" s="9"/>
      <c r="H40" s="9"/>
      <c r="I40" s="10"/>
      <c r="J40" s="12" t="str">
        <f t="shared" si="0"/>
        <v xml:space="preserve"> </v>
      </c>
      <c r="K40" s="10"/>
      <c r="L40" s="11"/>
      <c r="M40" s="10"/>
      <c r="N40" s="10"/>
      <c r="O40" s="10"/>
      <c r="P40" s="11"/>
      <c r="Q40" s="10"/>
    </row>
    <row r="41" spans="1:17" x14ac:dyDescent="0.35">
      <c r="A41" s="15" t="str">
        <f>IFERROR(VLOOKUP(B41,Legend!$A$2:$B$284,2,FALSE)," ")</f>
        <v xml:space="preserve"> </v>
      </c>
      <c r="B41" s="9"/>
      <c r="C41" s="9"/>
      <c r="D41" s="9"/>
      <c r="E41" s="9"/>
      <c r="F41" s="9"/>
      <c r="G41" s="9"/>
      <c r="H41" s="9"/>
      <c r="I41" s="10"/>
      <c r="J41" s="12" t="str">
        <f t="shared" si="0"/>
        <v xml:space="preserve"> </v>
      </c>
      <c r="K41" s="10"/>
      <c r="L41" s="11"/>
      <c r="M41" s="10"/>
      <c r="N41" s="10"/>
      <c r="O41" s="10"/>
      <c r="P41" s="11"/>
      <c r="Q41" s="10"/>
    </row>
    <row r="42" spans="1:17" x14ac:dyDescent="0.35">
      <c r="A42" s="15" t="str">
        <f>IFERROR(VLOOKUP(B42,Legend!$A$2:$B$284,2,FALSE)," ")</f>
        <v xml:space="preserve"> </v>
      </c>
      <c r="B42" s="9"/>
      <c r="C42" s="9"/>
      <c r="D42" s="9"/>
      <c r="E42" s="9"/>
      <c r="F42" s="9"/>
      <c r="G42" s="9"/>
      <c r="H42" s="9"/>
      <c r="I42" s="10"/>
      <c r="J42" s="12" t="str">
        <f t="shared" si="0"/>
        <v xml:space="preserve"> </v>
      </c>
      <c r="K42" s="10"/>
      <c r="L42" s="11"/>
      <c r="M42" s="10"/>
      <c r="N42" s="10"/>
      <c r="O42" s="10"/>
      <c r="P42" s="11"/>
      <c r="Q42" s="10"/>
    </row>
    <row r="43" spans="1:17" x14ac:dyDescent="0.35">
      <c r="A43" s="15" t="str">
        <f>IFERROR(VLOOKUP(B43,Legend!$A$2:$B$284,2,FALSE)," ")</f>
        <v xml:space="preserve"> </v>
      </c>
      <c r="B43" s="9"/>
      <c r="C43" s="9"/>
      <c r="D43" s="9"/>
      <c r="E43" s="9"/>
      <c r="F43" s="9"/>
      <c r="G43" s="9"/>
      <c r="H43" s="9"/>
      <c r="I43" s="10"/>
      <c r="J43" s="12" t="str">
        <f t="shared" si="0"/>
        <v xml:space="preserve"> </v>
      </c>
      <c r="K43" s="10"/>
      <c r="L43" s="11"/>
      <c r="M43" s="10"/>
      <c r="N43" s="10"/>
      <c r="O43" s="10"/>
      <c r="P43" s="11"/>
      <c r="Q43" s="10"/>
    </row>
    <row r="44" spans="1:17" x14ac:dyDescent="0.35">
      <c r="A44" s="15" t="str">
        <f>IFERROR(VLOOKUP(B44,Legend!$A$2:$B$284,2,FALSE)," ")</f>
        <v xml:space="preserve"> </v>
      </c>
      <c r="B44" s="9"/>
      <c r="C44" s="9"/>
      <c r="D44" s="9"/>
      <c r="E44" s="9"/>
      <c r="F44" s="9"/>
      <c r="G44" s="9"/>
      <c r="H44" s="9"/>
      <c r="I44" s="10"/>
      <c r="J44" s="12" t="str">
        <f t="shared" si="0"/>
        <v xml:space="preserve"> </v>
      </c>
      <c r="K44" s="10"/>
      <c r="L44" s="11"/>
      <c r="M44" s="10"/>
      <c r="N44" s="10"/>
      <c r="O44" s="10"/>
      <c r="P44" s="11"/>
      <c r="Q44" s="10"/>
    </row>
    <row r="45" spans="1:17" x14ac:dyDescent="0.35">
      <c r="A45" s="15" t="str">
        <f>IFERROR(VLOOKUP(B45,Legend!$A$2:$B$284,2,FALSE)," ")</f>
        <v xml:space="preserve"> </v>
      </c>
      <c r="B45" s="9"/>
      <c r="C45" s="9"/>
      <c r="D45" s="9"/>
      <c r="E45" s="9"/>
      <c r="F45" s="9"/>
      <c r="G45" s="9"/>
      <c r="H45" s="9"/>
      <c r="I45" s="10"/>
      <c r="J45" s="12" t="str">
        <f t="shared" si="0"/>
        <v xml:space="preserve"> </v>
      </c>
      <c r="K45" s="10"/>
      <c r="L45" s="11"/>
      <c r="M45" s="10"/>
      <c r="N45" s="10"/>
      <c r="O45" s="10"/>
      <c r="P45" s="11"/>
      <c r="Q45" s="10"/>
    </row>
    <row r="46" spans="1:17" x14ac:dyDescent="0.35">
      <c r="A46" s="15" t="str">
        <f>IFERROR(VLOOKUP(B46,Legend!$A$2:$B$284,2,FALSE)," ")</f>
        <v xml:space="preserve"> </v>
      </c>
      <c r="B46" s="9"/>
      <c r="C46" s="9"/>
      <c r="D46" s="9"/>
      <c r="E46" s="9"/>
      <c r="F46" s="9"/>
      <c r="G46" s="9"/>
      <c r="H46" s="9"/>
      <c r="I46" s="10"/>
      <c r="J46" s="12" t="str">
        <f t="shared" si="0"/>
        <v xml:space="preserve"> </v>
      </c>
      <c r="K46" s="10"/>
      <c r="L46" s="11"/>
      <c r="M46" s="10"/>
      <c r="N46" s="10"/>
      <c r="O46" s="10"/>
      <c r="P46" s="11"/>
      <c r="Q46" s="10"/>
    </row>
    <row r="47" spans="1:17" x14ac:dyDescent="0.35">
      <c r="A47" s="15" t="str">
        <f>IFERROR(VLOOKUP(B47,Legend!$A$2:$B$284,2,FALSE)," ")</f>
        <v xml:space="preserve"> </v>
      </c>
      <c r="B47" s="9"/>
      <c r="C47" s="9"/>
      <c r="D47" s="9"/>
      <c r="E47" s="9"/>
      <c r="F47" s="9"/>
      <c r="G47" s="9"/>
      <c r="H47" s="9"/>
      <c r="I47" s="10"/>
      <c r="J47" s="12" t="str">
        <f t="shared" si="0"/>
        <v xml:space="preserve"> </v>
      </c>
      <c r="K47" s="10"/>
      <c r="L47" s="11"/>
      <c r="M47" s="10"/>
      <c r="N47" s="10"/>
      <c r="O47" s="10"/>
      <c r="P47" s="11"/>
      <c r="Q47" s="10"/>
    </row>
    <row r="48" spans="1:17" x14ac:dyDescent="0.35">
      <c r="A48" s="15" t="str">
        <f>IFERROR(VLOOKUP(B48,Legend!$A$2:$B$284,2,FALSE)," ")</f>
        <v xml:space="preserve"> </v>
      </c>
      <c r="B48" s="9"/>
      <c r="C48" s="9"/>
      <c r="D48" s="9"/>
      <c r="E48" s="9"/>
      <c r="F48" s="9"/>
      <c r="G48" s="9"/>
      <c r="H48" s="9"/>
      <c r="I48" s="10"/>
      <c r="J48" s="12" t="str">
        <f t="shared" si="0"/>
        <v xml:space="preserve"> </v>
      </c>
      <c r="K48" s="10"/>
      <c r="L48" s="11"/>
      <c r="M48" s="10"/>
      <c r="N48" s="10"/>
      <c r="O48" s="10"/>
      <c r="P48" s="11"/>
      <c r="Q48" s="10"/>
    </row>
    <row r="49" spans="1:17" x14ac:dyDescent="0.35">
      <c r="A49" s="15" t="str">
        <f>IFERROR(VLOOKUP(B49,Legend!$A$2:$B$284,2,FALSE)," ")</f>
        <v xml:space="preserve"> </v>
      </c>
      <c r="B49" s="9"/>
      <c r="C49" s="9"/>
      <c r="D49" s="9"/>
      <c r="E49" s="9"/>
      <c r="F49" s="9"/>
      <c r="G49" s="9"/>
      <c r="H49" s="9"/>
      <c r="I49" s="10"/>
      <c r="J49" s="12" t="str">
        <f t="shared" si="0"/>
        <v xml:space="preserve"> </v>
      </c>
      <c r="K49" s="10"/>
      <c r="L49" s="11"/>
      <c r="M49" s="10"/>
      <c r="N49" s="10"/>
      <c r="O49" s="10"/>
      <c r="P49" s="11"/>
      <c r="Q49" s="10"/>
    </row>
    <row r="50" spans="1:17" x14ac:dyDescent="0.35">
      <c r="A50" s="15" t="str">
        <f>IFERROR(VLOOKUP(B50,Legend!$A$2:$B$284,2,FALSE)," ")</f>
        <v xml:space="preserve"> </v>
      </c>
      <c r="B50" s="9"/>
      <c r="C50" s="9"/>
      <c r="D50" s="9"/>
      <c r="E50" s="9"/>
      <c r="F50" s="9"/>
      <c r="G50" s="9"/>
      <c r="H50" s="9"/>
      <c r="I50" s="10"/>
      <c r="J50" s="12" t="str">
        <f t="shared" si="0"/>
        <v xml:space="preserve"> </v>
      </c>
      <c r="K50" s="10"/>
      <c r="L50" s="11"/>
      <c r="M50" s="10"/>
      <c r="N50" s="10"/>
      <c r="O50" s="10"/>
      <c r="P50" s="11"/>
      <c r="Q50" s="10"/>
    </row>
    <row r="51" spans="1:17" x14ac:dyDescent="0.35">
      <c r="A51" s="15" t="str">
        <f>IFERROR(VLOOKUP(B51,Legend!$A$2:$B$284,2,FALSE)," ")</f>
        <v xml:space="preserve"> </v>
      </c>
      <c r="B51" s="9"/>
      <c r="C51" s="9"/>
      <c r="D51" s="9"/>
      <c r="E51" s="9"/>
      <c r="F51" s="9"/>
      <c r="G51" s="9"/>
      <c r="H51" s="9"/>
      <c r="I51" s="10"/>
      <c r="J51" s="12" t="str">
        <f t="shared" si="0"/>
        <v xml:space="preserve"> </v>
      </c>
      <c r="K51" s="10"/>
      <c r="L51" s="11"/>
      <c r="M51" s="10"/>
      <c r="N51" s="10"/>
      <c r="O51" s="10"/>
      <c r="P51" s="11"/>
      <c r="Q51" s="10"/>
    </row>
    <row r="52" spans="1:17" x14ac:dyDescent="0.35">
      <c r="A52" s="15" t="str">
        <f>IFERROR(VLOOKUP(B52,Legend!$A$2:$B$284,2,FALSE)," ")</f>
        <v xml:space="preserve"> </v>
      </c>
      <c r="B52" s="9"/>
      <c r="C52" s="9"/>
      <c r="D52" s="9"/>
      <c r="E52" s="9"/>
      <c r="F52" s="9"/>
      <c r="G52" s="9"/>
      <c r="H52" s="9"/>
      <c r="I52" s="10"/>
      <c r="J52" s="12" t="str">
        <f t="shared" si="0"/>
        <v xml:space="preserve"> </v>
      </c>
      <c r="K52" s="10"/>
      <c r="L52" s="11"/>
      <c r="M52" s="10"/>
      <c r="N52" s="10"/>
      <c r="O52" s="10"/>
      <c r="P52" s="11"/>
      <c r="Q52" s="10"/>
    </row>
    <row r="53" spans="1:17" x14ac:dyDescent="0.35">
      <c r="A53" s="15" t="str">
        <f>IFERROR(VLOOKUP(B53,Legend!$A$2:$B$284,2,FALSE)," ")</f>
        <v xml:space="preserve"> </v>
      </c>
      <c r="B53" s="9"/>
      <c r="C53" s="9"/>
      <c r="D53" s="9"/>
      <c r="E53" s="9"/>
      <c r="F53" s="9"/>
      <c r="G53" s="9"/>
      <c r="H53" s="9"/>
      <c r="I53" s="10"/>
      <c r="J53" s="12" t="str">
        <f t="shared" si="0"/>
        <v xml:space="preserve"> </v>
      </c>
      <c r="K53" s="10"/>
      <c r="L53" s="11"/>
      <c r="M53" s="10"/>
      <c r="N53" s="10"/>
      <c r="O53" s="10"/>
      <c r="P53" s="11"/>
      <c r="Q53" s="10"/>
    </row>
    <row r="54" spans="1:17" x14ac:dyDescent="0.35">
      <c r="A54" s="15" t="str">
        <f>IFERROR(VLOOKUP(B54,Legend!$A$2:$B$284,2,FALSE)," ")</f>
        <v xml:space="preserve"> </v>
      </c>
      <c r="B54" s="9"/>
      <c r="C54" s="9"/>
      <c r="D54" s="9"/>
      <c r="E54" s="9"/>
      <c r="F54" s="9"/>
      <c r="G54" s="9"/>
      <c r="H54" s="9"/>
      <c r="I54" s="10"/>
      <c r="J54" s="12" t="str">
        <f t="shared" si="0"/>
        <v xml:space="preserve"> </v>
      </c>
      <c r="K54" s="10"/>
      <c r="L54" s="11"/>
      <c r="M54" s="10"/>
      <c r="N54" s="10"/>
      <c r="O54" s="10"/>
      <c r="P54" s="11"/>
      <c r="Q54" s="10"/>
    </row>
    <row r="55" spans="1:17" x14ac:dyDescent="0.35">
      <c r="A55" s="15" t="str">
        <f>IFERROR(VLOOKUP(B55,Legend!$A$2:$B$284,2,FALSE)," ")</f>
        <v xml:space="preserve"> </v>
      </c>
      <c r="B55" s="9"/>
      <c r="C55" s="9"/>
      <c r="D55" s="9"/>
      <c r="E55" s="9"/>
      <c r="F55" s="9"/>
      <c r="G55" s="9"/>
      <c r="H55" s="9"/>
      <c r="I55" s="10"/>
      <c r="J55" s="12" t="str">
        <f t="shared" si="0"/>
        <v xml:space="preserve"> </v>
      </c>
      <c r="K55" s="10"/>
      <c r="L55" s="11"/>
      <c r="M55" s="10"/>
      <c r="N55" s="10"/>
      <c r="O55" s="10"/>
      <c r="P55" s="11"/>
      <c r="Q55" s="10"/>
    </row>
    <row r="56" spans="1:17" x14ac:dyDescent="0.35">
      <c r="A56" s="15" t="str">
        <f>IFERROR(VLOOKUP(B56,Legend!$A$2:$B$284,2,FALSE)," ")</f>
        <v xml:space="preserve"> </v>
      </c>
      <c r="B56" s="9"/>
      <c r="C56" s="9"/>
      <c r="D56" s="9"/>
      <c r="E56" s="9"/>
      <c r="F56" s="9"/>
      <c r="G56" s="9"/>
      <c r="H56" s="9"/>
      <c r="I56" s="10"/>
      <c r="J56" s="12" t="str">
        <f t="shared" si="0"/>
        <v xml:space="preserve"> </v>
      </c>
      <c r="K56" s="10"/>
      <c r="L56" s="11"/>
      <c r="M56" s="10"/>
      <c r="N56" s="10"/>
      <c r="O56" s="10"/>
      <c r="P56" s="11"/>
      <c r="Q56" s="10"/>
    </row>
    <row r="57" spans="1:17" x14ac:dyDescent="0.35">
      <c r="A57" s="15" t="str">
        <f>IFERROR(VLOOKUP(B57,Legend!$A$2:$B$284,2,FALSE)," ")</f>
        <v xml:space="preserve"> </v>
      </c>
      <c r="B57" s="9"/>
      <c r="C57" s="9"/>
      <c r="D57" s="9"/>
      <c r="E57" s="9"/>
      <c r="F57" s="9"/>
      <c r="G57" s="9"/>
      <c r="H57" s="9"/>
      <c r="I57" s="10"/>
      <c r="J57" s="12" t="str">
        <f t="shared" si="0"/>
        <v xml:space="preserve"> </v>
      </c>
      <c r="K57" s="10"/>
      <c r="L57" s="11"/>
      <c r="M57" s="10"/>
      <c r="N57" s="10"/>
      <c r="O57" s="10"/>
      <c r="P57" s="11"/>
      <c r="Q57" s="10"/>
    </row>
    <row r="58" spans="1:17" x14ac:dyDescent="0.35">
      <c r="A58" s="15" t="str">
        <f>IFERROR(VLOOKUP(B58,Legend!$A$2:$B$284,2,FALSE)," ")</f>
        <v xml:space="preserve"> </v>
      </c>
      <c r="B58" s="9"/>
      <c r="C58" s="9"/>
      <c r="D58" s="9"/>
      <c r="E58" s="9"/>
      <c r="F58" s="9"/>
      <c r="G58" s="9"/>
      <c r="H58" s="9"/>
      <c r="I58" s="10"/>
      <c r="J58" s="12" t="str">
        <f t="shared" si="0"/>
        <v xml:space="preserve"> </v>
      </c>
      <c r="K58" s="10"/>
      <c r="L58" s="11"/>
      <c r="M58" s="10"/>
      <c r="N58" s="10"/>
      <c r="O58" s="10"/>
      <c r="P58" s="11"/>
      <c r="Q58" s="10"/>
    </row>
    <row r="59" spans="1:17" x14ac:dyDescent="0.35">
      <c r="A59" s="15" t="str">
        <f>IFERROR(VLOOKUP(B59,Legend!$A$2:$B$284,2,FALSE)," ")</f>
        <v xml:space="preserve"> </v>
      </c>
      <c r="B59" s="9"/>
      <c r="C59" s="9"/>
      <c r="D59" s="9"/>
      <c r="E59" s="9"/>
      <c r="F59" s="9"/>
      <c r="G59" s="9"/>
      <c r="H59" s="9"/>
      <c r="I59" s="10"/>
      <c r="J59" s="12" t="str">
        <f t="shared" si="0"/>
        <v xml:space="preserve"> </v>
      </c>
      <c r="K59" s="10"/>
      <c r="L59" s="11"/>
      <c r="M59" s="10"/>
      <c r="N59" s="10"/>
      <c r="O59" s="10"/>
      <c r="P59" s="11"/>
      <c r="Q59" s="10"/>
    </row>
    <row r="60" spans="1:17" x14ac:dyDescent="0.35">
      <c r="A60" s="15" t="str">
        <f>IFERROR(VLOOKUP(B60,Legend!$A$2:$B$284,2,FALSE)," ")</f>
        <v xml:space="preserve"> </v>
      </c>
      <c r="B60" s="9"/>
      <c r="C60" s="9"/>
      <c r="D60" s="9"/>
      <c r="E60" s="9"/>
      <c r="F60" s="9"/>
      <c r="G60" s="9"/>
      <c r="H60" s="9"/>
      <c r="I60" s="10"/>
      <c r="J60" s="12" t="str">
        <f t="shared" si="0"/>
        <v xml:space="preserve"> </v>
      </c>
      <c r="K60" s="10"/>
      <c r="L60" s="11"/>
      <c r="M60" s="10"/>
      <c r="N60" s="10"/>
      <c r="O60" s="10"/>
      <c r="P60" s="11"/>
      <c r="Q60" s="10"/>
    </row>
    <row r="61" spans="1:17" x14ac:dyDescent="0.35">
      <c r="A61" s="15" t="str">
        <f>IFERROR(VLOOKUP(B61,Legend!$A$2:$B$284,2,FALSE)," ")</f>
        <v xml:space="preserve"> </v>
      </c>
      <c r="B61" s="9"/>
      <c r="C61" s="9"/>
      <c r="D61" s="9"/>
      <c r="E61" s="9"/>
      <c r="F61" s="9"/>
      <c r="G61" s="9"/>
      <c r="H61" s="9"/>
      <c r="I61" s="10"/>
      <c r="J61" s="12" t="str">
        <f t="shared" si="0"/>
        <v xml:space="preserve"> </v>
      </c>
      <c r="K61" s="10"/>
      <c r="L61" s="11"/>
      <c r="M61" s="10"/>
      <c r="N61" s="10"/>
      <c r="O61" s="10"/>
      <c r="P61" s="11"/>
      <c r="Q61" s="10"/>
    </row>
    <row r="62" spans="1:17" x14ac:dyDescent="0.35">
      <c r="A62" s="15" t="str">
        <f>IFERROR(VLOOKUP(B62,Legend!$A$2:$B$284,2,FALSE)," ")</f>
        <v xml:space="preserve"> </v>
      </c>
      <c r="B62" s="9"/>
      <c r="C62" s="9"/>
      <c r="D62" s="9"/>
      <c r="E62" s="9"/>
      <c r="F62" s="9"/>
      <c r="G62" s="9"/>
      <c r="H62" s="9"/>
      <c r="I62" s="10"/>
      <c r="J62" s="12" t="str">
        <f t="shared" si="0"/>
        <v xml:space="preserve"> </v>
      </c>
      <c r="K62" s="10"/>
      <c r="L62" s="11"/>
      <c r="M62" s="10"/>
      <c r="N62" s="10"/>
      <c r="O62" s="10"/>
      <c r="P62" s="11"/>
      <c r="Q62" s="10"/>
    </row>
    <row r="63" spans="1:17" x14ac:dyDescent="0.35">
      <c r="A63" s="15" t="str">
        <f>IFERROR(VLOOKUP(B63,Legend!$A$2:$B$284,2,FALSE)," ")</f>
        <v xml:space="preserve"> </v>
      </c>
      <c r="B63" s="9"/>
      <c r="C63" s="9"/>
      <c r="D63" s="9"/>
      <c r="E63" s="9"/>
      <c r="F63" s="9"/>
      <c r="G63" s="9"/>
      <c r="H63" s="9"/>
      <c r="I63" s="10"/>
      <c r="J63" s="12" t="str">
        <f t="shared" si="0"/>
        <v xml:space="preserve"> </v>
      </c>
      <c r="K63" s="10"/>
      <c r="L63" s="11"/>
      <c r="M63" s="10"/>
      <c r="N63" s="10"/>
      <c r="O63" s="10"/>
      <c r="P63" s="11"/>
      <c r="Q63" s="10"/>
    </row>
    <row r="64" spans="1:17" x14ac:dyDescent="0.35">
      <c r="A64" s="15" t="str">
        <f>IFERROR(VLOOKUP(B64,Legend!$A$2:$B$284,2,FALSE)," ")</f>
        <v xml:space="preserve"> </v>
      </c>
      <c r="B64" s="9"/>
      <c r="C64" s="9"/>
      <c r="D64" s="9"/>
      <c r="E64" s="9"/>
      <c r="F64" s="9"/>
      <c r="G64" s="9"/>
      <c r="H64" s="9"/>
      <c r="I64" s="10"/>
      <c r="J64" s="12" t="str">
        <f t="shared" si="0"/>
        <v xml:space="preserve"> </v>
      </c>
      <c r="K64" s="10"/>
      <c r="L64" s="11"/>
      <c r="M64" s="10"/>
      <c r="N64" s="10"/>
      <c r="O64" s="10"/>
      <c r="P64" s="11"/>
      <c r="Q64" s="10"/>
    </row>
    <row r="65" spans="1:17" x14ac:dyDescent="0.35">
      <c r="A65" s="15" t="str">
        <f>IFERROR(VLOOKUP(B65,Legend!$A$2:$B$284,2,FALSE)," ")</f>
        <v xml:space="preserve"> </v>
      </c>
      <c r="B65" s="9"/>
      <c r="C65" s="9"/>
      <c r="D65" s="9"/>
      <c r="E65" s="9"/>
      <c r="F65" s="9"/>
      <c r="G65" s="9"/>
      <c r="H65" s="9"/>
      <c r="I65" s="10"/>
      <c r="J65" s="12" t="str">
        <f t="shared" si="0"/>
        <v xml:space="preserve"> </v>
      </c>
      <c r="K65" s="10"/>
      <c r="L65" s="11"/>
      <c r="M65" s="10"/>
      <c r="N65" s="10"/>
      <c r="O65" s="10"/>
      <c r="P65" s="11"/>
      <c r="Q65" s="10"/>
    </row>
    <row r="66" spans="1:17" x14ac:dyDescent="0.35">
      <c r="A66" s="15" t="str">
        <f>IFERROR(VLOOKUP(B66,Legend!$A$2:$B$284,2,FALSE)," ")</f>
        <v xml:space="preserve"> </v>
      </c>
      <c r="B66" s="9"/>
      <c r="C66" s="9"/>
      <c r="D66" s="9"/>
      <c r="E66" s="9"/>
      <c r="F66" s="9"/>
      <c r="G66" s="9"/>
      <c r="H66" s="9"/>
      <c r="I66" s="10"/>
      <c r="J66" s="12" t="str">
        <f t="shared" si="0"/>
        <v xml:space="preserve"> </v>
      </c>
      <c r="K66" s="10"/>
      <c r="L66" s="11"/>
      <c r="M66" s="10"/>
      <c r="N66" s="10"/>
      <c r="O66" s="10"/>
      <c r="P66" s="11"/>
      <c r="Q66" s="10"/>
    </row>
    <row r="67" spans="1:17" x14ac:dyDescent="0.35">
      <c r="A67" s="15" t="str">
        <f>IFERROR(VLOOKUP(B67,Legend!$A$2:$B$284,2,FALSE)," ")</f>
        <v xml:space="preserve"> </v>
      </c>
      <c r="B67" s="9"/>
      <c r="C67" s="9"/>
      <c r="D67" s="9"/>
      <c r="E67" s="9"/>
      <c r="F67" s="9"/>
      <c r="G67" s="9"/>
      <c r="H67" s="9"/>
      <c r="I67" s="10"/>
      <c r="J67" s="12" t="str">
        <f t="shared" si="0"/>
        <v xml:space="preserve"> </v>
      </c>
      <c r="K67" s="10"/>
      <c r="L67" s="11"/>
      <c r="M67" s="10"/>
      <c r="N67" s="10"/>
      <c r="O67" s="10"/>
      <c r="P67" s="11"/>
      <c r="Q67" s="10"/>
    </row>
    <row r="68" spans="1:17" x14ac:dyDescent="0.35">
      <c r="A68" s="15" t="str">
        <f>IFERROR(VLOOKUP(B68,Legend!$A$2:$B$284,2,FALSE)," ")</f>
        <v xml:space="preserve"> </v>
      </c>
      <c r="B68" s="9"/>
      <c r="C68" s="9"/>
      <c r="D68" s="9"/>
      <c r="E68" s="9"/>
      <c r="F68" s="9"/>
      <c r="G68" s="9"/>
      <c r="H68" s="9"/>
      <c r="I68" s="10"/>
      <c r="J68" s="12" t="str">
        <f t="shared" si="0"/>
        <v xml:space="preserve"> </v>
      </c>
      <c r="K68" s="10"/>
      <c r="L68" s="11"/>
      <c r="M68" s="10"/>
      <c r="N68" s="10"/>
      <c r="O68" s="10"/>
      <c r="P68" s="11"/>
      <c r="Q68" s="10"/>
    </row>
    <row r="69" spans="1:17" x14ac:dyDescent="0.35">
      <c r="A69" s="15" t="str">
        <f>IFERROR(VLOOKUP(B69,Legend!$A$2:$B$284,2,FALSE)," ")</f>
        <v xml:space="preserve"> </v>
      </c>
      <c r="B69" s="9"/>
      <c r="C69" s="9"/>
      <c r="D69" s="9"/>
      <c r="E69" s="9"/>
      <c r="F69" s="9"/>
      <c r="G69" s="9"/>
      <c r="H69" s="9"/>
      <c r="I69" s="10"/>
      <c r="J69" s="12" t="str">
        <f t="shared" si="0"/>
        <v xml:space="preserve"> </v>
      </c>
      <c r="K69" s="10"/>
      <c r="L69" s="11"/>
      <c r="M69" s="10"/>
      <c r="N69" s="10"/>
      <c r="O69" s="10"/>
      <c r="P69" s="11"/>
      <c r="Q69" s="10"/>
    </row>
    <row r="70" spans="1:17" x14ac:dyDescent="0.35">
      <c r="A70" s="15" t="str">
        <f>IFERROR(VLOOKUP(B70,Legend!$A$2:$B$284,2,FALSE)," ")</f>
        <v xml:space="preserve"> </v>
      </c>
      <c r="B70" s="9"/>
      <c r="C70" s="9"/>
      <c r="D70" s="9"/>
      <c r="E70" s="9"/>
      <c r="F70" s="9"/>
      <c r="G70" s="9"/>
      <c r="H70" s="9"/>
      <c r="I70" s="10"/>
      <c r="J70" s="12" t="str">
        <f t="shared" si="0"/>
        <v xml:space="preserve"> </v>
      </c>
      <c r="K70" s="10"/>
      <c r="L70" s="11"/>
      <c r="M70" s="10"/>
      <c r="N70" s="10"/>
      <c r="O70" s="10"/>
      <c r="P70" s="11"/>
      <c r="Q70" s="10"/>
    </row>
    <row r="71" spans="1:17" x14ac:dyDescent="0.35">
      <c r="A71" s="15" t="str">
        <f>IFERROR(VLOOKUP(B71,Legend!$A$2:$B$284,2,FALSE)," ")</f>
        <v xml:space="preserve"> </v>
      </c>
      <c r="B71" s="9"/>
      <c r="C71" s="9"/>
      <c r="D71" s="9"/>
      <c r="E71" s="9"/>
      <c r="F71" s="9"/>
      <c r="G71" s="9"/>
      <c r="H71" s="9"/>
      <c r="I71" s="10"/>
      <c r="J71" s="12" t="str">
        <f t="shared" si="0"/>
        <v xml:space="preserve"> </v>
      </c>
      <c r="K71" s="10"/>
      <c r="L71" s="11"/>
      <c r="M71" s="10"/>
      <c r="N71" s="10"/>
      <c r="O71" s="10"/>
      <c r="P71" s="11"/>
      <c r="Q71" s="10"/>
    </row>
    <row r="72" spans="1:17" x14ac:dyDescent="0.35">
      <c r="A72" s="15" t="str">
        <f>IFERROR(VLOOKUP(B72,Legend!$A$2:$B$284,2,FALSE)," ")</f>
        <v xml:space="preserve"> </v>
      </c>
      <c r="B72" s="9"/>
      <c r="C72" s="9"/>
      <c r="D72" s="9"/>
      <c r="E72" s="9"/>
      <c r="F72" s="9"/>
      <c r="G72" s="9"/>
      <c r="H72" s="9"/>
      <c r="I72" s="10"/>
      <c r="J72" s="12" t="str">
        <f t="shared" si="0"/>
        <v xml:space="preserve"> </v>
      </c>
      <c r="K72" s="10"/>
      <c r="L72" s="11"/>
      <c r="M72" s="10"/>
      <c r="N72" s="10"/>
      <c r="O72" s="10"/>
      <c r="P72" s="11"/>
      <c r="Q72" s="10"/>
    </row>
    <row r="73" spans="1:17" x14ac:dyDescent="0.35">
      <c r="A73" s="15" t="str">
        <f>IFERROR(VLOOKUP(B73,Legend!$A$2:$B$284,2,FALSE)," ")</f>
        <v xml:space="preserve"> </v>
      </c>
      <c r="B73" s="9"/>
      <c r="C73" s="9"/>
      <c r="D73" s="9"/>
      <c r="E73" s="9"/>
      <c r="F73" s="9"/>
      <c r="G73" s="9"/>
      <c r="H73" s="9"/>
      <c r="I73" s="10"/>
      <c r="J73" s="12" t="str">
        <f t="shared" si="0"/>
        <v xml:space="preserve"> </v>
      </c>
      <c r="K73" s="10"/>
      <c r="L73" s="11"/>
      <c r="M73" s="10"/>
      <c r="N73" s="10"/>
      <c r="O73" s="10"/>
      <c r="P73" s="11"/>
      <c r="Q73" s="10"/>
    </row>
    <row r="74" spans="1:17" x14ac:dyDescent="0.35">
      <c r="A74" s="15" t="str">
        <f>IFERROR(VLOOKUP(B74,Legend!$A$2:$B$284,2,FALSE)," ")</f>
        <v xml:space="preserve"> </v>
      </c>
      <c r="B74" s="9"/>
      <c r="C74" s="9"/>
      <c r="D74" s="9"/>
      <c r="E74" s="9"/>
      <c r="F74" s="9"/>
      <c r="G74" s="9"/>
      <c r="H74" s="9"/>
      <c r="I74" s="10"/>
      <c r="J74" s="12" t="str">
        <f t="shared" si="0"/>
        <v xml:space="preserve"> </v>
      </c>
      <c r="K74" s="10"/>
      <c r="L74" s="11"/>
      <c r="M74" s="10"/>
      <c r="N74" s="10"/>
      <c r="O74" s="10"/>
      <c r="P74" s="11"/>
      <c r="Q74" s="10"/>
    </row>
    <row r="75" spans="1:17" x14ac:dyDescent="0.35">
      <c r="A75" s="15" t="str">
        <f>IFERROR(VLOOKUP(B75,Legend!$A$2:$B$284,2,FALSE)," ")</f>
        <v xml:space="preserve"> </v>
      </c>
      <c r="B75" s="9"/>
      <c r="C75" s="9"/>
      <c r="D75" s="9"/>
      <c r="E75" s="9"/>
      <c r="F75" s="9"/>
      <c r="G75" s="9"/>
      <c r="H75" s="9"/>
      <c r="I75" s="10"/>
      <c r="J75" s="12" t="str">
        <f t="shared" si="0"/>
        <v xml:space="preserve"> </v>
      </c>
      <c r="K75" s="10"/>
      <c r="L75" s="11"/>
      <c r="M75" s="10"/>
      <c r="N75" s="10"/>
      <c r="O75" s="10"/>
      <c r="P75" s="11"/>
      <c r="Q75" s="10"/>
    </row>
    <row r="76" spans="1:17" x14ac:dyDescent="0.35">
      <c r="A76" s="15" t="str">
        <f>IFERROR(VLOOKUP(B76,Legend!$A$2:$B$284,2,FALSE)," ")</f>
        <v xml:space="preserve"> </v>
      </c>
      <c r="B76" s="9"/>
      <c r="C76" s="9"/>
      <c r="D76" s="9"/>
      <c r="E76" s="9"/>
      <c r="F76" s="9"/>
      <c r="G76" s="9"/>
      <c r="H76" s="9"/>
      <c r="I76" s="10"/>
      <c r="J76" s="12" t="str">
        <f t="shared" ref="J76:J99" si="1">IF(SUM(F76:I76)=0," ",SUM(F76:I76))</f>
        <v xml:space="preserve"> </v>
      </c>
      <c r="K76" s="10"/>
      <c r="L76" s="11"/>
      <c r="M76" s="10"/>
      <c r="N76" s="10"/>
      <c r="O76" s="10"/>
      <c r="P76" s="11"/>
      <c r="Q76" s="10"/>
    </row>
    <row r="77" spans="1:17" x14ac:dyDescent="0.35">
      <c r="A77" s="15" t="str">
        <f>IFERROR(VLOOKUP(B77,Legend!$A$2:$B$284,2,FALSE)," ")</f>
        <v xml:space="preserve"> </v>
      </c>
      <c r="B77" s="9"/>
      <c r="C77" s="9"/>
      <c r="D77" s="9"/>
      <c r="E77" s="9"/>
      <c r="F77" s="9"/>
      <c r="G77" s="9"/>
      <c r="H77" s="9"/>
      <c r="I77" s="10"/>
      <c r="J77" s="12" t="str">
        <f t="shared" si="1"/>
        <v xml:space="preserve"> </v>
      </c>
      <c r="K77" s="10"/>
      <c r="L77" s="11"/>
      <c r="M77" s="10"/>
      <c r="N77" s="10"/>
      <c r="O77" s="10"/>
      <c r="P77" s="11"/>
      <c r="Q77" s="10"/>
    </row>
    <row r="78" spans="1:17" x14ac:dyDescent="0.35">
      <c r="A78" s="15" t="str">
        <f>IFERROR(VLOOKUP(B78,Legend!$A$2:$B$284,2,FALSE)," ")</f>
        <v xml:space="preserve"> </v>
      </c>
      <c r="B78" s="9"/>
      <c r="C78" s="9"/>
      <c r="D78" s="9"/>
      <c r="E78" s="9"/>
      <c r="F78" s="9"/>
      <c r="G78" s="9"/>
      <c r="H78" s="9"/>
      <c r="I78" s="10"/>
      <c r="J78" s="12" t="str">
        <f t="shared" si="1"/>
        <v xml:space="preserve"> </v>
      </c>
      <c r="K78" s="10"/>
      <c r="L78" s="11"/>
      <c r="M78" s="10"/>
      <c r="N78" s="10"/>
      <c r="O78" s="10"/>
      <c r="P78" s="11"/>
      <c r="Q78" s="10"/>
    </row>
    <row r="79" spans="1:17" x14ac:dyDescent="0.35">
      <c r="A79" s="15" t="str">
        <f>IFERROR(VLOOKUP(B79,Legend!$A$2:$B$284,2,FALSE)," ")</f>
        <v xml:space="preserve"> </v>
      </c>
      <c r="B79" s="9"/>
      <c r="C79" s="9"/>
      <c r="D79" s="9"/>
      <c r="E79" s="9"/>
      <c r="F79" s="9"/>
      <c r="G79" s="9"/>
      <c r="H79" s="9"/>
      <c r="I79" s="10"/>
      <c r="J79" s="12" t="str">
        <f t="shared" si="1"/>
        <v xml:space="preserve"> </v>
      </c>
      <c r="K79" s="10"/>
      <c r="L79" s="11"/>
      <c r="M79" s="10"/>
      <c r="N79" s="10"/>
      <c r="O79" s="10"/>
      <c r="P79" s="11"/>
      <c r="Q79" s="10"/>
    </row>
    <row r="80" spans="1:17" x14ac:dyDescent="0.35">
      <c r="A80" s="15" t="str">
        <f>IFERROR(VLOOKUP(B80,Legend!$A$2:$B$284,2,FALSE)," ")</f>
        <v xml:space="preserve"> </v>
      </c>
      <c r="B80" s="9"/>
      <c r="C80" s="9"/>
      <c r="D80" s="9"/>
      <c r="E80" s="9"/>
      <c r="F80" s="9"/>
      <c r="G80" s="9"/>
      <c r="H80" s="9"/>
      <c r="I80" s="10"/>
      <c r="J80" s="12" t="str">
        <f t="shared" si="1"/>
        <v xml:space="preserve"> </v>
      </c>
      <c r="K80" s="10"/>
      <c r="L80" s="11"/>
      <c r="M80" s="10"/>
      <c r="N80" s="10"/>
      <c r="O80" s="10"/>
      <c r="P80" s="11"/>
      <c r="Q80" s="10"/>
    </row>
    <row r="81" spans="1:17" x14ac:dyDescent="0.35">
      <c r="A81" s="15" t="str">
        <f>IFERROR(VLOOKUP(B81,Legend!$A$2:$B$284,2,FALSE)," ")</f>
        <v xml:space="preserve"> </v>
      </c>
      <c r="B81" s="9"/>
      <c r="C81" s="9"/>
      <c r="D81" s="9"/>
      <c r="E81" s="9"/>
      <c r="F81" s="9"/>
      <c r="G81" s="9"/>
      <c r="H81" s="9"/>
      <c r="I81" s="10"/>
      <c r="J81" s="12" t="str">
        <f t="shared" si="1"/>
        <v xml:space="preserve"> </v>
      </c>
      <c r="K81" s="10"/>
      <c r="L81" s="11"/>
      <c r="M81" s="10"/>
      <c r="N81" s="10"/>
      <c r="O81" s="10"/>
      <c r="P81" s="11"/>
      <c r="Q81" s="10"/>
    </row>
    <row r="82" spans="1:17" x14ac:dyDescent="0.35">
      <c r="A82" s="15" t="str">
        <f>IFERROR(VLOOKUP(B82,Legend!$A$2:$B$284,2,FALSE)," ")</f>
        <v xml:space="preserve"> </v>
      </c>
      <c r="B82" s="9"/>
      <c r="C82" s="9"/>
      <c r="D82" s="9"/>
      <c r="E82" s="9"/>
      <c r="F82" s="9"/>
      <c r="G82" s="9"/>
      <c r="H82" s="9"/>
      <c r="I82" s="10"/>
      <c r="J82" s="12" t="str">
        <f t="shared" si="1"/>
        <v xml:space="preserve"> </v>
      </c>
      <c r="K82" s="10"/>
      <c r="L82" s="11"/>
      <c r="M82" s="10"/>
      <c r="N82" s="10"/>
      <c r="O82" s="10"/>
      <c r="P82" s="11"/>
      <c r="Q82" s="10"/>
    </row>
    <row r="83" spans="1:17" x14ac:dyDescent="0.35">
      <c r="A83" s="15" t="str">
        <f>IFERROR(VLOOKUP(B83,Legend!$A$2:$B$284,2,FALSE)," ")</f>
        <v xml:space="preserve"> </v>
      </c>
      <c r="B83" s="9"/>
      <c r="C83" s="9"/>
      <c r="D83" s="9"/>
      <c r="E83" s="9"/>
      <c r="F83" s="9"/>
      <c r="G83" s="9"/>
      <c r="H83" s="9"/>
      <c r="I83" s="10"/>
      <c r="J83" s="12" t="str">
        <f t="shared" si="1"/>
        <v xml:space="preserve"> </v>
      </c>
      <c r="K83" s="10"/>
      <c r="L83" s="11"/>
      <c r="M83" s="10"/>
      <c r="N83" s="10"/>
      <c r="O83" s="10"/>
      <c r="P83" s="11"/>
      <c r="Q83" s="10"/>
    </row>
    <row r="84" spans="1:17" x14ac:dyDescent="0.35">
      <c r="A84" s="15" t="str">
        <f>IFERROR(VLOOKUP(B84,Legend!$A$2:$B$284,2,FALSE)," ")</f>
        <v xml:space="preserve"> </v>
      </c>
      <c r="B84" s="9"/>
      <c r="C84" s="9"/>
      <c r="D84" s="9"/>
      <c r="E84" s="9"/>
      <c r="F84" s="9"/>
      <c r="G84" s="9"/>
      <c r="H84" s="9"/>
      <c r="I84" s="10"/>
      <c r="J84" s="12" t="str">
        <f t="shared" si="1"/>
        <v xml:space="preserve"> </v>
      </c>
      <c r="K84" s="10"/>
      <c r="L84" s="11"/>
      <c r="M84" s="10"/>
      <c r="N84" s="10"/>
      <c r="O84" s="10"/>
      <c r="P84" s="11"/>
      <c r="Q84" s="10"/>
    </row>
    <row r="85" spans="1:17" x14ac:dyDescent="0.35">
      <c r="A85" s="15" t="str">
        <f>IFERROR(VLOOKUP(B85,Legend!$A$2:$B$284,2,FALSE)," ")</f>
        <v xml:space="preserve"> </v>
      </c>
      <c r="B85" s="9"/>
      <c r="C85" s="9"/>
      <c r="D85" s="9"/>
      <c r="E85" s="9"/>
      <c r="F85" s="9"/>
      <c r="G85" s="9"/>
      <c r="H85" s="9"/>
      <c r="I85" s="10"/>
      <c r="J85" s="12" t="str">
        <f t="shared" si="1"/>
        <v xml:space="preserve"> </v>
      </c>
      <c r="K85" s="10"/>
      <c r="L85" s="11"/>
      <c r="M85" s="10"/>
      <c r="N85" s="10"/>
      <c r="O85" s="10"/>
      <c r="P85" s="11"/>
      <c r="Q85" s="10"/>
    </row>
    <row r="86" spans="1:17" x14ac:dyDescent="0.35">
      <c r="A86" s="15" t="str">
        <f>IFERROR(VLOOKUP(B86,Legend!$A$2:$B$284,2,FALSE)," ")</f>
        <v xml:space="preserve"> </v>
      </c>
      <c r="B86" s="9"/>
      <c r="C86" s="9"/>
      <c r="D86" s="9"/>
      <c r="E86" s="9"/>
      <c r="F86" s="9"/>
      <c r="G86" s="9"/>
      <c r="H86" s="9"/>
      <c r="I86" s="10"/>
      <c r="J86" s="12" t="str">
        <f t="shared" si="1"/>
        <v xml:space="preserve"> </v>
      </c>
      <c r="K86" s="10"/>
      <c r="L86" s="11"/>
      <c r="M86" s="10"/>
      <c r="N86" s="10"/>
      <c r="O86" s="10"/>
      <c r="P86" s="11"/>
      <c r="Q86" s="10"/>
    </row>
    <row r="87" spans="1:17" x14ac:dyDescent="0.35">
      <c r="A87" s="15" t="str">
        <f>IFERROR(VLOOKUP(B87,Legend!$A$2:$B$284,2,FALSE)," ")</f>
        <v xml:space="preserve"> </v>
      </c>
      <c r="B87" s="9"/>
      <c r="C87" s="9"/>
      <c r="D87" s="9"/>
      <c r="E87" s="9"/>
      <c r="F87" s="9"/>
      <c r="G87" s="9"/>
      <c r="H87" s="9"/>
      <c r="I87" s="10"/>
      <c r="J87" s="12" t="str">
        <f t="shared" si="1"/>
        <v xml:space="preserve"> </v>
      </c>
      <c r="K87" s="10"/>
      <c r="L87" s="11"/>
      <c r="M87" s="10"/>
      <c r="N87" s="10"/>
      <c r="O87" s="10"/>
      <c r="P87" s="11"/>
      <c r="Q87" s="10"/>
    </row>
    <row r="88" spans="1:17" x14ac:dyDescent="0.35">
      <c r="A88" s="15" t="str">
        <f>IFERROR(VLOOKUP(B88,Legend!$A$2:$B$284,2,FALSE)," ")</f>
        <v xml:space="preserve"> </v>
      </c>
      <c r="B88" s="9"/>
      <c r="C88" s="9"/>
      <c r="D88" s="9"/>
      <c r="E88" s="9"/>
      <c r="F88" s="9"/>
      <c r="G88" s="9"/>
      <c r="H88" s="9"/>
      <c r="I88" s="10"/>
      <c r="J88" s="12" t="str">
        <f t="shared" si="1"/>
        <v xml:space="preserve"> </v>
      </c>
      <c r="K88" s="10"/>
      <c r="L88" s="11"/>
      <c r="M88" s="10"/>
      <c r="N88" s="10"/>
      <c r="O88" s="10"/>
      <c r="P88" s="11"/>
      <c r="Q88" s="10"/>
    </row>
    <row r="89" spans="1:17" x14ac:dyDescent="0.35">
      <c r="A89" s="15" t="str">
        <f>IFERROR(VLOOKUP(B89,Legend!$A$2:$B$284,2,FALSE)," ")</f>
        <v xml:space="preserve"> </v>
      </c>
      <c r="B89" s="9"/>
      <c r="C89" s="9"/>
      <c r="D89" s="9"/>
      <c r="E89" s="9"/>
      <c r="F89" s="9"/>
      <c r="G89" s="9"/>
      <c r="H89" s="9"/>
      <c r="I89" s="10"/>
      <c r="J89" s="12" t="str">
        <f t="shared" si="1"/>
        <v xml:space="preserve"> </v>
      </c>
      <c r="K89" s="10"/>
      <c r="L89" s="11"/>
      <c r="M89" s="10"/>
      <c r="N89" s="10"/>
      <c r="O89" s="10"/>
      <c r="P89" s="11"/>
      <c r="Q89" s="10"/>
    </row>
    <row r="90" spans="1:17" x14ac:dyDescent="0.35">
      <c r="A90" s="15" t="str">
        <f>IFERROR(VLOOKUP(B90,Legend!$A$2:$B$284,2,FALSE)," ")</f>
        <v xml:space="preserve"> </v>
      </c>
      <c r="B90" s="9"/>
      <c r="C90" s="9"/>
      <c r="D90" s="9"/>
      <c r="E90" s="9"/>
      <c r="F90" s="9"/>
      <c r="G90" s="9"/>
      <c r="H90" s="9"/>
      <c r="I90" s="10"/>
      <c r="J90" s="12" t="str">
        <f t="shared" si="1"/>
        <v xml:space="preserve"> </v>
      </c>
      <c r="K90" s="10"/>
      <c r="L90" s="11"/>
      <c r="M90" s="10"/>
      <c r="N90" s="10"/>
      <c r="O90" s="10"/>
      <c r="P90" s="11"/>
      <c r="Q90" s="10"/>
    </row>
    <row r="91" spans="1:17" x14ac:dyDescent="0.35">
      <c r="A91" s="15" t="str">
        <f>IFERROR(VLOOKUP(B91,Legend!$A$2:$B$284,2,FALSE)," ")</f>
        <v xml:space="preserve"> </v>
      </c>
      <c r="B91" s="9"/>
      <c r="C91" s="9"/>
      <c r="D91" s="9"/>
      <c r="E91" s="9"/>
      <c r="F91" s="9"/>
      <c r="G91" s="9"/>
      <c r="H91" s="9"/>
      <c r="I91" s="10"/>
      <c r="J91" s="12" t="str">
        <f t="shared" si="1"/>
        <v xml:space="preserve"> </v>
      </c>
      <c r="K91" s="10"/>
      <c r="L91" s="11"/>
      <c r="M91" s="10"/>
      <c r="N91" s="10"/>
      <c r="O91" s="10"/>
      <c r="P91" s="11"/>
      <c r="Q91" s="10"/>
    </row>
    <row r="92" spans="1:17" x14ac:dyDescent="0.35">
      <c r="A92" s="15" t="str">
        <f>IFERROR(VLOOKUP(B92,Legend!$A$2:$B$284,2,FALSE)," ")</f>
        <v xml:space="preserve"> </v>
      </c>
      <c r="B92" s="9"/>
      <c r="C92" s="9"/>
      <c r="D92" s="9"/>
      <c r="E92" s="9"/>
      <c r="F92" s="9"/>
      <c r="G92" s="9"/>
      <c r="H92" s="9"/>
      <c r="I92" s="10"/>
      <c r="J92" s="12" t="str">
        <f t="shared" si="1"/>
        <v xml:space="preserve"> </v>
      </c>
      <c r="K92" s="10"/>
      <c r="L92" s="11"/>
      <c r="M92" s="10"/>
      <c r="N92" s="10"/>
      <c r="O92" s="10"/>
      <c r="P92" s="11"/>
      <c r="Q92" s="10"/>
    </row>
    <row r="93" spans="1:17" x14ac:dyDescent="0.35">
      <c r="A93" s="15" t="str">
        <f>IFERROR(VLOOKUP(B93,Legend!$A$2:$B$284,2,FALSE)," ")</f>
        <v xml:space="preserve"> </v>
      </c>
      <c r="B93" s="9"/>
      <c r="C93" s="9"/>
      <c r="D93" s="9"/>
      <c r="E93" s="9"/>
      <c r="F93" s="9"/>
      <c r="G93" s="10"/>
      <c r="H93" s="10"/>
      <c r="I93" s="10"/>
      <c r="J93" s="12" t="str">
        <f t="shared" si="1"/>
        <v xml:space="preserve"> </v>
      </c>
      <c r="K93" s="10"/>
      <c r="L93" s="11"/>
      <c r="M93" s="10"/>
      <c r="N93" s="10"/>
      <c r="O93" s="10"/>
      <c r="P93" s="11"/>
      <c r="Q93" s="10"/>
    </row>
    <row r="94" spans="1:17" x14ac:dyDescent="0.35">
      <c r="A94" s="15" t="str">
        <f>IFERROR(VLOOKUP(B94,Legend!$A$2:$B$284,2,FALSE)," ")</f>
        <v xml:space="preserve"> </v>
      </c>
      <c r="B94" s="9"/>
      <c r="C94" s="9"/>
      <c r="D94" s="9"/>
      <c r="E94" s="9"/>
      <c r="F94" s="9"/>
      <c r="G94" s="13"/>
      <c r="H94" s="13"/>
      <c r="I94" s="13"/>
      <c r="J94" s="12" t="str">
        <f t="shared" si="1"/>
        <v xml:space="preserve"> </v>
      </c>
      <c r="K94" s="13"/>
      <c r="L94" s="11"/>
      <c r="M94" s="10"/>
      <c r="N94" s="10"/>
      <c r="O94" s="10"/>
      <c r="P94" s="11"/>
      <c r="Q94" s="10"/>
    </row>
    <row r="95" spans="1:17" x14ac:dyDescent="0.35">
      <c r="A95" s="15" t="str">
        <f>IFERROR(VLOOKUP(B95,Legend!$A$2:$B$284,2,FALSE)," ")</f>
        <v xml:space="preserve"> </v>
      </c>
      <c r="B95" s="9"/>
      <c r="C95" s="9"/>
      <c r="D95" s="9"/>
      <c r="E95" s="9"/>
      <c r="F95" s="9"/>
      <c r="G95" s="13"/>
      <c r="H95" s="13"/>
      <c r="I95" s="13"/>
      <c r="J95" s="12" t="str">
        <f t="shared" si="1"/>
        <v xml:space="preserve"> </v>
      </c>
      <c r="K95" s="13"/>
      <c r="L95" s="14"/>
      <c r="M95" s="10"/>
      <c r="N95" s="10"/>
      <c r="O95" s="10"/>
      <c r="P95" s="14"/>
      <c r="Q95" s="10"/>
    </row>
    <row r="96" spans="1:17" x14ac:dyDescent="0.35">
      <c r="A96" s="15" t="str">
        <f>IFERROR(VLOOKUP(B96,Legend!$A$2:$B$284,2,FALSE)," ")</f>
        <v xml:space="preserve"> </v>
      </c>
      <c r="B96" s="9"/>
      <c r="C96" s="9"/>
      <c r="D96" s="9"/>
      <c r="E96" s="9"/>
      <c r="F96" s="9"/>
      <c r="G96" s="13"/>
      <c r="H96" s="13"/>
      <c r="I96" s="13"/>
      <c r="J96" s="12" t="str">
        <f t="shared" si="1"/>
        <v xml:space="preserve"> </v>
      </c>
      <c r="K96" s="13"/>
      <c r="L96" s="14"/>
      <c r="M96" s="10"/>
      <c r="N96" s="10"/>
      <c r="O96" s="10"/>
      <c r="P96" s="14"/>
      <c r="Q96" s="10"/>
    </row>
    <row r="97" spans="1:17" x14ac:dyDescent="0.35">
      <c r="A97" s="15" t="str">
        <f>IFERROR(VLOOKUP(B97,Legend!$A$2:$B$284,2,FALSE)," ")</f>
        <v xml:space="preserve"> </v>
      </c>
      <c r="B97" s="9"/>
      <c r="C97" s="9"/>
      <c r="D97" s="9"/>
      <c r="E97" s="9"/>
      <c r="F97" s="9"/>
      <c r="G97" s="13"/>
      <c r="H97" s="13"/>
      <c r="I97" s="13"/>
      <c r="J97" s="12" t="str">
        <f t="shared" si="1"/>
        <v xml:space="preserve"> </v>
      </c>
      <c r="K97" s="13"/>
      <c r="L97" s="14"/>
      <c r="M97" s="10"/>
      <c r="N97" s="10"/>
      <c r="O97" s="10"/>
      <c r="P97" s="14"/>
      <c r="Q97" s="10"/>
    </row>
    <row r="98" spans="1:17" x14ac:dyDescent="0.35">
      <c r="A98" s="15" t="str">
        <f>IFERROR(VLOOKUP(B98,Legend!$A$2:$B$284,2,FALSE)," ")</f>
        <v xml:space="preserve"> </v>
      </c>
      <c r="B98" s="9"/>
      <c r="C98" s="9"/>
      <c r="D98" s="9"/>
      <c r="E98" s="9"/>
      <c r="F98" s="9"/>
      <c r="G98" s="13"/>
      <c r="H98" s="13"/>
      <c r="I98" s="13"/>
      <c r="J98" s="12" t="str">
        <f t="shared" si="1"/>
        <v xml:space="preserve"> </v>
      </c>
      <c r="K98" s="13"/>
      <c r="L98" s="14"/>
      <c r="M98" s="10"/>
      <c r="N98" s="10"/>
      <c r="O98" s="10"/>
      <c r="P98" s="14"/>
      <c r="Q98" s="10"/>
    </row>
    <row r="99" spans="1:17" x14ac:dyDescent="0.35">
      <c r="A99" s="15" t="str">
        <f>IFERROR(VLOOKUP(B99,Legend!$A$2:$B$284,2,FALSE)," ")</f>
        <v xml:space="preserve"> </v>
      </c>
      <c r="B99" s="9"/>
      <c r="C99" s="9"/>
      <c r="D99" s="9"/>
      <c r="E99" s="9"/>
      <c r="F99" s="9"/>
      <c r="G99" s="13"/>
      <c r="H99" s="13"/>
      <c r="I99" s="13"/>
      <c r="J99" s="12" t="str">
        <f t="shared" si="1"/>
        <v xml:space="preserve"> </v>
      </c>
      <c r="K99" s="13"/>
      <c r="L99" s="14"/>
      <c r="M99" s="10"/>
      <c r="N99" s="10"/>
      <c r="O99" s="10"/>
      <c r="P99" s="14"/>
      <c r="Q99" s="10"/>
    </row>
    <row r="100" spans="1:17" x14ac:dyDescent="0.35">
      <c r="A100" s="15" t="str">
        <f>IFERROR(VLOOKUP(B100,Legend!$A$2:$B$284,2,FALSE)," ")</f>
        <v xml:space="preserve"> </v>
      </c>
      <c r="B100" s="9"/>
      <c r="C100" s="9"/>
      <c r="D100" s="9"/>
      <c r="E100" s="9"/>
      <c r="F100" s="9"/>
      <c r="G100" s="13"/>
      <c r="H100" s="13"/>
      <c r="I100" s="13"/>
      <c r="J100" s="12" t="str">
        <f t="shared" ref="J100:J163" si="2">IF(SUM(F100:I100)=0," ",SUM(F100:I100))</f>
        <v xml:space="preserve"> </v>
      </c>
      <c r="K100" s="13"/>
      <c r="L100" s="14"/>
      <c r="M100" s="10"/>
      <c r="N100" s="10"/>
      <c r="O100" s="10"/>
      <c r="P100" s="14"/>
      <c r="Q100" s="10"/>
    </row>
    <row r="101" spans="1:17" x14ac:dyDescent="0.35">
      <c r="A101" s="15" t="str">
        <f>IFERROR(VLOOKUP(B101,Legend!$A$2:$B$284,2,FALSE)," ")</f>
        <v xml:space="preserve"> </v>
      </c>
      <c r="B101" s="9"/>
      <c r="C101" s="9"/>
      <c r="D101" s="9"/>
      <c r="E101" s="9"/>
      <c r="F101" s="9"/>
      <c r="G101" s="13"/>
      <c r="H101" s="13"/>
      <c r="I101" s="13"/>
      <c r="J101" s="12" t="str">
        <f t="shared" si="2"/>
        <v xml:space="preserve"> </v>
      </c>
      <c r="K101" s="13"/>
      <c r="L101" s="14"/>
      <c r="M101" s="10"/>
      <c r="N101" s="10"/>
      <c r="O101" s="10"/>
      <c r="P101" s="14"/>
      <c r="Q101" s="10"/>
    </row>
    <row r="102" spans="1:17" x14ac:dyDescent="0.35">
      <c r="A102" s="15" t="str">
        <f>IFERROR(VLOOKUP(B102,Legend!$A$2:$B$284,2,FALSE)," ")</f>
        <v xml:space="preserve"> </v>
      </c>
      <c r="B102" s="9"/>
      <c r="C102" s="9"/>
      <c r="D102" s="9"/>
      <c r="E102" s="9"/>
      <c r="F102" s="9"/>
      <c r="G102" s="13"/>
      <c r="H102" s="13"/>
      <c r="I102" s="13"/>
      <c r="J102" s="12" t="str">
        <f t="shared" si="2"/>
        <v xml:space="preserve"> </v>
      </c>
      <c r="K102" s="13"/>
      <c r="L102" s="14"/>
      <c r="M102" s="10"/>
      <c r="N102" s="10"/>
      <c r="O102" s="10"/>
      <c r="P102" s="14"/>
      <c r="Q102" s="10"/>
    </row>
    <row r="103" spans="1:17" x14ac:dyDescent="0.35">
      <c r="A103" s="15" t="str">
        <f>IFERROR(VLOOKUP(B103,Legend!$A$2:$B$284,2,FALSE)," ")</f>
        <v xml:space="preserve"> </v>
      </c>
      <c r="B103" s="9"/>
      <c r="C103" s="9"/>
      <c r="D103" s="9"/>
      <c r="E103" s="9"/>
      <c r="F103" s="9"/>
      <c r="G103" s="13"/>
      <c r="H103" s="13"/>
      <c r="I103" s="13"/>
      <c r="J103" s="12" t="str">
        <f t="shared" si="2"/>
        <v xml:space="preserve"> </v>
      </c>
      <c r="K103" s="13"/>
      <c r="L103" s="14"/>
      <c r="M103" s="10"/>
      <c r="N103" s="10"/>
      <c r="O103" s="10"/>
      <c r="P103" s="14"/>
      <c r="Q103" s="10"/>
    </row>
    <row r="104" spans="1:17" x14ac:dyDescent="0.35">
      <c r="A104" s="15" t="str">
        <f>IFERROR(VLOOKUP(B104,Legend!$A$2:$B$284,2,FALSE)," ")</f>
        <v xml:space="preserve"> </v>
      </c>
      <c r="B104" s="9"/>
      <c r="C104" s="9"/>
      <c r="D104" s="9"/>
      <c r="E104" s="9"/>
      <c r="F104" s="9"/>
      <c r="G104" s="13"/>
      <c r="H104" s="13"/>
      <c r="I104" s="13"/>
      <c r="J104" s="12" t="str">
        <f t="shared" si="2"/>
        <v xml:space="preserve"> </v>
      </c>
      <c r="K104" s="13"/>
      <c r="L104" s="14"/>
      <c r="M104" s="10"/>
      <c r="N104" s="10"/>
      <c r="O104" s="10"/>
      <c r="P104" s="14"/>
      <c r="Q104" s="10"/>
    </row>
    <row r="105" spans="1:17" x14ac:dyDescent="0.35">
      <c r="A105" s="15" t="str">
        <f>IFERROR(VLOOKUP(B105,Legend!$A$2:$B$284,2,FALSE)," ")</f>
        <v xml:space="preserve"> </v>
      </c>
      <c r="B105" s="9"/>
      <c r="C105" s="9"/>
      <c r="D105" s="9"/>
      <c r="E105" s="9"/>
      <c r="F105" s="9"/>
      <c r="G105" s="13"/>
      <c r="H105" s="13"/>
      <c r="I105" s="13"/>
      <c r="J105" s="12" t="str">
        <f t="shared" si="2"/>
        <v xml:space="preserve"> </v>
      </c>
      <c r="K105" s="13"/>
      <c r="L105" s="14"/>
      <c r="M105" s="10"/>
      <c r="N105" s="10"/>
      <c r="O105" s="10"/>
      <c r="P105" s="14"/>
      <c r="Q105" s="10"/>
    </row>
    <row r="106" spans="1:17" x14ac:dyDescent="0.35">
      <c r="A106" s="15" t="str">
        <f>IFERROR(VLOOKUP(B106,Legend!$A$2:$B$284,2,FALSE)," ")</f>
        <v xml:space="preserve"> </v>
      </c>
      <c r="B106" s="9"/>
      <c r="C106" s="9"/>
      <c r="D106" s="9"/>
      <c r="E106" s="9"/>
      <c r="F106" s="9"/>
      <c r="G106" s="13"/>
      <c r="H106" s="13"/>
      <c r="I106" s="13"/>
      <c r="J106" s="12" t="str">
        <f t="shared" si="2"/>
        <v xml:space="preserve"> </v>
      </c>
      <c r="K106" s="13"/>
      <c r="L106" s="14"/>
      <c r="M106" s="10"/>
      <c r="N106" s="10"/>
      <c r="O106" s="10"/>
      <c r="P106" s="14"/>
      <c r="Q106" s="10"/>
    </row>
    <row r="107" spans="1:17" x14ac:dyDescent="0.35">
      <c r="A107" s="15" t="str">
        <f>IFERROR(VLOOKUP(B107,Legend!$A$2:$B$284,2,FALSE)," ")</f>
        <v xml:space="preserve"> </v>
      </c>
      <c r="B107" s="9"/>
      <c r="C107" s="9"/>
      <c r="D107" s="9"/>
      <c r="E107" s="9"/>
      <c r="F107" s="9"/>
      <c r="G107" s="13"/>
      <c r="H107" s="13"/>
      <c r="I107" s="13"/>
      <c r="J107" s="12" t="str">
        <f t="shared" si="2"/>
        <v xml:space="preserve"> </v>
      </c>
      <c r="K107" s="13"/>
      <c r="L107" s="14"/>
      <c r="M107" s="10"/>
      <c r="N107" s="10"/>
      <c r="O107" s="10"/>
      <c r="P107" s="14"/>
      <c r="Q107" s="10"/>
    </row>
    <row r="108" spans="1:17" x14ac:dyDescent="0.35">
      <c r="A108" s="15" t="str">
        <f>IFERROR(VLOOKUP(B108,Legend!$A$2:$B$284,2,FALSE)," ")</f>
        <v xml:space="preserve"> </v>
      </c>
      <c r="B108" s="9"/>
      <c r="C108" s="9"/>
      <c r="D108" s="9"/>
      <c r="E108" s="9"/>
      <c r="F108" s="9"/>
      <c r="G108" s="13"/>
      <c r="H108" s="13"/>
      <c r="I108" s="13"/>
      <c r="J108" s="12" t="str">
        <f t="shared" si="2"/>
        <v xml:space="preserve"> </v>
      </c>
      <c r="K108" s="13"/>
      <c r="L108" s="14"/>
      <c r="M108" s="10"/>
      <c r="N108" s="10"/>
      <c r="O108" s="10"/>
      <c r="P108" s="14"/>
      <c r="Q108" s="10"/>
    </row>
    <row r="109" spans="1:17" x14ac:dyDescent="0.35">
      <c r="A109" s="15" t="str">
        <f>IFERROR(VLOOKUP(B109,Legend!$A$2:$B$284,2,FALSE)," ")</f>
        <v xml:space="preserve"> </v>
      </c>
      <c r="B109" s="9"/>
      <c r="C109" s="9"/>
      <c r="D109" s="9"/>
      <c r="E109" s="9"/>
      <c r="F109" s="9"/>
      <c r="G109" s="13"/>
      <c r="H109" s="13"/>
      <c r="I109" s="13"/>
      <c r="J109" s="12" t="str">
        <f t="shared" si="2"/>
        <v xml:space="preserve"> </v>
      </c>
      <c r="K109" s="13"/>
      <c r="L109" s="14"/>
      <c r="M109" s="10"/>
      <c r="N109" s="10"/>
      <c r="O109" s="10"/>
      <c r="P109" s="14"/>
      <c r="Q109" s="10"/>
    </row>
    <row r="110" spans="1:17" x14ac:dyDescent="0.35">
      <c r="A110" s="15" t="str">
        <f>IFERROR(VLOOKUP(B110,Legend!$A$2:$B$284,2,FALSE)," ")</f>
        <v xml:space="preserve"> </v>
      </c>
      <c r="B110" s="9"/>
      <c r="C110" s="9"/>
      <c r="D110" s="9"/>
      <c r="E110" s="9"/>
      <c r="F110" s="9"/>
      <c r="G110" s="13"/>
      <c r="H110" s="13"/>
      <c r="I110" s="13"/>
      <c r="J110" s="12" t="str">
        <f t="shared" si="2"/>
        <v xml:space="preserve"> </v>
      </c>
      <c r="K110" s="13"/>
      <c r="L110" s="14"/>
      <c r="M110" s="10"/>
      <c r="N110" s="10"/>
      <c r="O110" s="10"/>
      <c r="P110" s="14"/>
      <c r="Q110" s="10"/>
    </row>
    <row r="111" spans="1:17" x14ac:dyDescent="0.35">
      <c r="A111" s="15" t="str">
        <f>IFERROR(VLOOKUP(B111,Legend!$A$2:$B$284,2,FALSE)," ")</f>
        <v xml:space="preserve"> </v>
      </c>
      <c r="B111" s="9"/>
      <c r="C111" s="9"/>
      <c r="D111" s="9"/>
      <c r="E111" s="9"/>
      <c r="F111" s="9"/>
      <c r="G111" s="13"/>
      <c r="H111" s="13"/>
      <c r="I111" s="13"/>
      <c r="J111" s="12" t="str">
        <f t="shared" si="2"/>
        <v xml:space="preserve"> </v>
      </c>
      <c r="K111" s="13"/>
      <c r="L111" s="14"/>
      <c r="M111" s="10"/>
      <c r="N111" s="10"/>
      <c r="O111" s="10"/>
      <c r="P111" s="14"/>
      <c r="Q111" s="10"/>
    </row>
    <row r="112" spans="1:17" x14ac:dyDescent="0.35">
      <c r="A112" s="15" t="str">
        <f>IFERROR(VLOOKUP(B112,Legend!$A$2:$B$284,2,FALSE)," ")</f>
        <v xml:space="preserve"> </v>
      </c>
      <c r="B112" s="9"/>
      <c r="C112" s="9"/>
      <c r="D112" s="9"/>
      <c r="E112" s="9"/>
      <c r="F112" s="9"/>
      <c r="G112" s="13"/>
      <c r="H112" s="13"/>
      <c r="I112" s="13"/>
      <c r="J112" s="12" t="str">
        <f t="shared" si="2"/>
        <v xml:space="preserve"> </v>
      </c>
      <c r="K112" s="13"/>
      <c r="L112" s="14"/>
      <c r="M112" s="10"/>
      <c r="N112" s="10"/>
      <c r="O112" s="10"/>
      <c r="P112" s="14"/>
      <c r="Q112" s="10"/>
    </row>
    <row r="113" spans="1:17" x14ac:dyDescent="0.35">
      <c r="A113" s="15" t="str">
        <f>IFERROR(VLOOKUP(B113,Legend!$A$2:$B$284,2,FALSE)," ")</f>
        <v xml:space="preserve"> </v>
      </c>
      <c r="B113" s="9"/>
      <c r="C113" s="9"/>
      <c r="D113" s="9"/>
      <c r="E113" s="9"/>
      <c r="F113" s="9"/>
      <c r="G113" s="13"/>
      <c r="H113" s="13"/>
      <c r="I113" s="13"/>
      <c r="J113" s="12" t="str">
        <f t="shared" si="2"/>
        <v xml:space="preserve"> </v>
      </c>
      <c r="K113" s="13"/>
      <c r="L113" s="14"/>
      <c r="M113" s="10"/>
      <c r="N113" s="10"/>
      <c r="O113" s="10"/>
      <c r="P113" s="14"/>
      <c r="Q113" s="10"/>
    </row>
    <row r="114" spans="1:17" x14ac:dyDescent="0.35">
      <c r="A114" s="15" t="str">
        <f>IFERROR(VLOOKUP(B114,Legend!$A$2:$B$284,2,FALSE)," ")</f>
        <v xml:space="preserve"> </v>
      </c>
      <c r="B114" s="9"/>
      <c r="C114" s="9"/>
      <c r="D114" s="9"/>
      <c r="E114" s="9"/>
      <c r="F114" s="9"/>
      <c r="G114" s="13"/>
      <c r="H114" s="13"/>
      <c r="I114" s="13"/>
      <c r="J114" s="12" t="str">
        <f t="shared" si="2"/>
        <v xml:space="preserve"> </v>
      </c>
      <c r="K114" s="13"/>
      <c r="L114" s="14"/>
      <c r="M114" s="10"/>
      <c r="N114" s="10"/>
      <c r="O114" s="10"/>
      <c r="P114" s="14"/>
      <c r="Q114" s="10"/>
    </row>
    <row r="115" spans="1:17" x14ac:dyDescent="0.35">
      <c r="A115" s="15" t="str">
        <f>IFERROR(VLOOKUP(B115,Legend!$A$2:$B$284,2,FALSE)," ")</f>
        <v xml:space="preserve"> </v>
      </c>
      <c r="B115" s="9"/>
      <c r="C115" s="9"/>
      <c r="D115" s="9"/>
      <c r="E115" s="9"/>
      <c r="F115" s="9"/>
      <c r="G115" s="13"/>
      <c r="H115" s="13"/>
      <c r="I115" s="13"/>
      <c r="J115" s="12" t="str">
        <f t="shared" si="2"/>
        <v xml:space="preserve"> </v>
      </c>
      <c r="K115" s="13"/>
      <c r="L115" s="14"/>
      <c r="M115" s="10"/>
      <c r="N115" s="10"/>
      <c r="O115" s="10"/>
      <c r="P115" s="14"/>
      <c r="Q115" s="10"/>
    </row>
    <row r="116" spans="1:17" x14ac:dyDescent="0.35">
      <c r="A116" s="15" t="str">
        <f>IFERROR(VLOOKUP(B116,Legend!$A$2:$B$284,2,FALSE)," ")</f>
        <v xml:space="preserve"> </v>
      </c>
      <c r="B116" s="9"/>
      <c r="C116" s="9"/>
      <c r="D116" s="9"/>
      <c r="E116" s="9"/>
      <c r="F116" s="9"/>
      <c r="G116" s="13"/>
      <c r="H116" s="13"/>
      <c r="I116" s="13"/>
      <c r="J116" s="12" t="str">
        <f t="shared" si="2"/>
        <v xml:space="preserve"> </v>
      </c>
      <c r="K116" s="13"/>
      <c r="L116" s="14"/>
      <c r="M116" s="10"/>
      <c r="N116" s="10"/>
      <c r="O116" s="10"/>
      <c r="P116" s="14"/>
      <c r="Q116" s="10"/>
    </row>
    <row r="117" spans="1:17" x14ac:dyDescent="0.35">
      <c r="A117" s="15" t="str">
        <f>IFERROR(VLOOKUP(B117,Legend!$A$2:$B$284,2,FALSE)," ")</f>
        <v xml:space="preserve"> </v>
      </c>
      <c r="B117" s="9"/>
      <c r="C117" s="9"/>
      <c r="D117" s="9"/>
      <c r="E117" s="9"/>
      <c r="F117" s="9"/>
      <c r="G117" s="13"/>
      <c r="H117" s="13"/>
      <c r="I117" s="13"/>
      <c r="J117" s="12" t="str">
        <f t="shared" si="2"/>
        <v xml:space="preserve"> </v>
      </c>
      <c r="K117" s="13"/>
      <c r="L117" s="14"/>
      <c r="M117" s="10"/>
      <c r="N117" s="10"/>
      <c r="O117" s="10"/>
      <c r="P117" s="14"/>
      <c r="Q117" s="10"/>
    </row>
    <row r="118" spans="1:17" x14ac:dyDescent="0.35">
      <c r="A118" s="15" t="str">
        <f>IFERROR(VLOOKUP(B118,Legend!$A$2:$B$284,2,FALSE)," ")</f>
        <v xml:space="preserve"> </v>
      </c>
      <c r="B118" s="9"/>
      <c r="C118" s="9"/>
      <c r="D118" s="9"/>
      <c r="E118" s="9"/>
      <c r="F118" s="9"/>
      <c r="G118" s="13"/>
      <c r="H118" s="13"/>
      <c r="I118" s="13"/>
      <c r="J118" s="12" t="str">
        <f t="shared" si="2"/>
        <v xml:space="preserve"> </v>
      </c>
      <c r="K118" s="13"/>
      <c r="L118" s="14"/>
      <c r="M118" s="10"/>
      <c r="N118" s="10"/>
      <c r="O118" s="10"/>
      <c r="P118" s="14"/>
      <c r="Q118" s="10"/>
    </row>
    <row r="119" spans="1:17" x14ac:dyDescent="0.35">
      <c r="A119" s="15" t="str">
        <f>IFERROR(VLOOKUP(B119,Legend!$A$2:$B$284,2,FALSE)," ")</f>
        <v xml:space="preserve"> </v>
      </c>
      <c r="B119" s="9"/>
      <c r="C119" s="9"/>
      <c r="D119" s="9"/>
      <c r="E119" s="9"/>
      <c r="F119" s="9"/>
      <c r="G119" s="13"/>
      <c r="H119" s="13"/>
      <c r="I119" s="13"/>
      <c r="J119" s="12" t="str">
        <f t="shared" si="2"/>
        <v xml:space="preserve"> </v>
      </c>
      <c r="K119" s="13"/>
      <c r="L119" s="14"/>
      <c r="M119" s="10"/>
      <c r="N119" s="10"/>
      <c r="O119" s="10"/>
      <c r="P119" s="14"/>
      <c r="Q119" s="10"/>
    </row>
    <row r="120" spans="1:17" x14ac:dyDescent="0.35">
      <c r="A120" s="15" t="str">
        <f>IFERROR(VLOOKUP(B120,Legend!$A$2:$B$284,2,FALSE)," ")</f>
        <v xml:space="preserve"> </v>
      </c>
      <c r="B120" s="9"/>
      <c r="C120" s="9"/>
      <c r="D120" s="9"/>
      <c r="E120" s="9"/>
      <c r="F120" s="9"/>
      <c r="G120" s="13"/>
      <c r="H120" s="13"/>
      <c r="I120" s="13"/>
      <c r="J120" s="12" t="str">
        <f t="shared" si="2"/>
        <v xml:space="preserve"> </v>
      </c>
      <c r="K120" s="13"/>
      <c r="L120" s="14"/>
      <c r="M120" s="10"/>
      <c r="N120" s="10"/>
      <c r="O120" s="10"/>
      <c r="P120" s="14"/>
      <c r="Q120" s="10"/>
    </row>
    <row r="121" spans="1:17" x14ac:dyDescent="0.35">
      <c r="A121" s="15" t="str">
        <f>IFERROR(VLOOKUP(B121,Legend!$A$2:$B$284,2,FALSE)," ")</f>
        <v xml:space="preserve"> </v>
      </c>
      <c r="B121" s="9"/>
      <c r="C121" s="9"/>
      <c r="D121" s="9"/>
      <c r="E121" s="9"/>
      <c r="F121" s="9"/>
      <c r="G121" s="13"/>
      <c r="H121" s="13"/>
      <c r="I121" s="13"/>
      <c r="J121" s="12" t="str">
        <f t="shared" si="2"/>
        <v xml:space="preserve"> </v>
      </c>
      <c r="K121" s="13"/>
      <c r="L121" s="14"/>
      <c r="M121" s="10"/>
      <c r="N121" s="10"/>
      <c r="O121" s="10"/>
      <c r="P121" s="14"/>
      <c r="Q121" s="10"/>
    </row>
    <row r="122" spans="1:17" x14ac:dyDescent="0.35">
      <c r="A122" s="15" t="str">
        <f>IFERROR(VLOOKUP(B122,Legend!$A$2:$B$284,2,FALSE)," ")</f>
        <v xml:space="preserve"> </v>
      </c>
      <c r="B122" s="9"/>
      <c r="C122" s="9"/>
      <c r="D122" s="9"/>
      <c r="E122" s="9"/>
      <c r="F122" s="9"/>
      <c r="G122" s="13"/>
      <c r="H122" s="13"/>
      <c r="I122" s="13"/>
      <c r="J122" s="12" t="str">
        <f t="shared" si="2"/>
        <v xml:space="preserve"> </v>
      </c>
      <c r="K122" s="13"/>
      <c r="L122" s="14"/>
      <c r="M122" s="10"/>
      <c r="N122" s="10"/>
      <c r="O122" s="10"/>
      <c r="P122" s="14"/>
      <c r="Q122" s="10"/>
    </row>
    <row r="123" spans="1:17" x14ac:dyDescent="0.35">
      <c r="A123" s="15" t="str">
        <f>IFERROR(VLOOKUP(B123,Legend!$A$2:$B$284,2,FALSE)," ")</f>
        <v xml:space="preserve"> </v>
      </c>
      <c r="B123" s="9"/>
      <c r="C123" s="9"/>
      <c r="D123" s="9"/>
      <c r="E123" s="9"/>
      <c r="F123" s="9"/>
      <c r="G123" s="13"/>
      <c r="H123" s="13"/>
      <c r="I123" s="13"/>
      <c r="J123" s="12" t="str">
        <f t="shared" si="2"/>
        <v xml:space="preserve"> </v>
      </c>
      <c r="K123" s="13"/>
      <c r="L123" s="14"/>
      <c r="M123" s="10"/>
      <c r="N123" s="10"/>
      <c r="O123" s="10"/>
      <c r="P123" s="14"/>
      <c r="Q123" s="10"/>
    </row>
    <row r="124" spans="1:17" x14ac:dyDescent="0.35">
      <c r="A124" s="15" t="str">
        <f>IFERROR(VLOOKUP(B124,Legend!$A$2:$B$284,2,FALSE)," ")</f>
        <v xml:space="preserve"> </v>
      </c>
      <c r="B124" s="9"/>
      <c r="C124" s="9"/>
      <c r="D124" s="9"/>
      <c r="E124" s="9"/>
      <c r="F124" s="9"/>
      <c r="G124" s="13"/>
      <c r="H124" s="13"/>
      <c r="I124" s="13"/>
      <c r="J124" s="12" t="str">
        <f t="shared" si="2"/>
        <v xml:space="preserve"> </v>
      </c>
      <c r="K124" s="13"/>
      <c r="L124" s="14"/>
      <c r="M124" s="10"/>
      <c r="N124" s="10"/>
      <c r="O124" s="10"/>
      <c r="P124" s="14"/>
      <c r="Q124" s="10"/>
    </row>
    <row r="125" spans="1:17" x14ac:dyDescent="0.35">
      <c r="A125" s="15" t="str">
        <f>IFERROR(VLOOKUP(B125,Legend!$A$2:$B$284,2,FALSE)," ")</f>
        <v xml:space="preserve"> </v>
      </c>
      <c r="B125" s="9"/>
      <c r="C125" s="9"/>
      <c r="D125" s="9"/>
      <c r="E125" s="9"/>
      <c r="F125" s="9"/>
      <c r="G125" s="13"/>
      <c r="H125" s="13"/>
      <c r="I125" s="13"/>
      <c r="J125" s="12" t="str">
        <f t="shared" si="2"/>
        <v xml:space="preserve"> </v>
      </c>
      <c r="K125" s="13"/>
      <c r="L125" s="14"/>
      <c r="M125" s="10"/>
      <c r="N125" s="10"/>
      <c r="O125" s="10"/>
      <c r="P125" s="14"/>
      <c r="Q125" s="10"/>
    </row>
    <row r="126" spans="1:17" x14ac:dyDescent="0.35">
      <c r="A126" s="15" t="str">
        <f>IFERROR(VLOOKUP(B126,Legend!$A$2:$B$284,2,FALSE)," ")</f>
        <v xml:space="preserve"> </v>
      </c>
      <c r="B126" s="9"/>
      <c r="C126" s="9"/>
      <c r="D126" s="9"/>
      <c r="E126" s="9"/>
      <c r="F126" s="9"/>
      <c r="G126" s="13"/>
      <c r="H126" s="13"/>
      <c r="I126" s="13"/>
      <c r="J126" s="12" t="str">
        <f t="shared" si="2"/>
        <v xml:space="preserve"> </v>
      </c>
      <c r="K126" s="13"/>
      <c r="L126" s="14"/>
      <c r="M126" s="10"/>
      <c r="N126" s="10"/>
      <c r="O126" s="10"/>
      <c r="P126" s="14"/>
      <c r="Q126" s="10"/>
    </row>
    <row r="127" spans="1:17" x14ac:dyDescent="0.35">
      <c r="A127" s="15" t="str">
        <f>IFERROR(VLOOKUP(B127,Legend!$A$2:$B$284,2,FALSE)," ")</f>
        <v xml:space="preserve"> </v>
      </c>
      <c r="B127" s="9"/>
      <c r="C127" s="9"/>
      <c r="D127" s="9"/>
      <c r="E127" s="9"/>
      <c r="F127" s="9"/>
      <c r="G127" s="13"/>
      <c r="H127" s="13"/>
      <c r="I127" s="13"/>
      <c r="J127" s="12" t="str">
        <f t="shared" si="2"/>
        <v xml:space="preserve"> </v>
      </c>
      <c r="K127" s="13"/>
      <c r="L127" s="14"/>
      <c r="M127" s="10"/>
      <c r="N127" s="10"/>
      <c r="O127" s="10"/>
      <c r="P127" s="14"/>
      <c r="Q127" s="10"/>
    </row>
    <row r="128" spans="1:17" x14ac:dyDescent="0.35">
      <c r="A128" s="15" t="str">
        <f>IFERROR(VLOOKUP(B128,Legend!$A$2:$B$284,2,FALSE)," ")</f>
        <v xml:space="preserve"> </v>
      </c>
      <c r="B128" s="9"/>
      <c r="C128" s="9"/>
      <c r="D128" s="9"/>
      <c r="E128" s="9"/>
      <c r="F128" s="9"/>
      <c r="G128" s="13"/>
      <c r="H128" s="13"/>
      <c r="I128" s="13"/>
      <c r="J128" s="12" t="str">
        <f t="shared" si="2"/>
        <v xml:space="preserve"> </v>
      </c>
      <c r="K128" s="13"/>
      <c r="L128" s="14"/>
      <c r="M128" s="10"/>
      <c r="N128" s="10"/>
      <c r="O128" s="10"/>
      <c r="P128" s="14"/>
      <c r="Q128" s="10"/>
    </row>
    <row r="129" spans="1:17" x14ac:dyDescent="0.35">
      <c r="A129" s="15" t="str">
        <f>IFERROR(VLOOKUP(B129,Legend!$A$2:$B$284,2,FALSE)," ")</f>
        <v xml:space="preserve"> </v>
      </c>
      <c r="B129" s="9"/>
      <c r="C129" s="9"/>
      <c r="D129" s="9"/>
      <c r="E129" s="9"/>
      <c r="F129" s="9"/>
      <c r="G129" s="13"/>
      <c r="H129" s="13"/>
      <c r="I129" s="13"/>
      <c r="J129" s="12" t="str">
        <f t="shared" si="2"/>
        <v xml:space="preserve"> </v>
      </c>
      <c r="K129" s="13"/>
      <c r="L129" s="14"/>
      <c r="M129" s="10"/>
      <c r="N129" s="10"/>
      <c r="O129" s="10"/>
      <c r="P129" s="14"/>
      <c r="Q129" s="10"/>
    </row>
    <row r="130" spans="1:17" x14ac:dyDescent="0.35">
      <c r="A130" s="15" t="str">
        <f>IFERROR(VLOOKUP(B130,Legend!$A$2:$B$284,2,FALSE)," ")</f>
        <v xml:space="preserve"> </v>
      </c>
      <c r="B130" s="9"/>
      <c r="C130" s="9"/>
      <c r="D130" s="9"/>
      <c r="E130" s="9"/>
      <c r="F130" s="9"/>
      <c r="G130" s="13"/>
      <c r="H130" s="13"/>
      <c r="I130" s="13"/>
      <c r="J130" s="12" t="str">
        <f t="shared" si="2"/>
        <v xml:space="preserve"> </v>
      </c>
      <c r="K130" s="13"/>
      <c r="L130" s="14"/>
      <c r="M130" s="10"/>
      <c r="N130" s="10"/>
      <c r="O130" s="10"/>
      <c r="P130" s="14"/>
      <c r="Q130" s="10"/>
    </row>
    <row r="131" spans="1:17" x14ac:dyDescent="0.35">
      <c r="A131" s="15" t="str">
        <f>IFERROR(VLOOKUP(B131,Legend!$A$2:$B$284,2,FALSE)," ")</f>
        <v xml:space="preserve"> </v>
      </c>
      <c r="B131" s="9"/>
      <c r="C131" s="9"/>
      <c r="D131" s="9"/>
      <c r="E131" s="9"/>
      <c r="F131" s="9"/>
      <c r="G131" s="13"/>
      <c r="H131" s="13"/>
      <c r="I131" s="13"/>
      <c r="J131" s="12" t="str">
        <f t="shared" si="2"/>
        <v xml:space="preserve"> </v>
      </c>
      <c r="K131" s="13"/>
      <c r="L131" s="14"/>
      <c r="M131" s="10"/>
      <c r="N131" s="10"/>
      <c r="O131" s="10"/>
      <c r="P131" s="14"/>
      <c r="Q131" s="10"/>
    </row>
    <row r="132" spans="1:17" x14ac:dyDescent="0.35">
      <c r="A132" s="15" t="str">
        <f>IFERROR(VLOOKUP(B132,Legend!$A$2:$B$284,2,FALSE)," ")</f>
        <v xml:space="preserve"> </v>
      </c>
      <c r="B132" s="9"/>
      <c r="C132" s="9"/>
      <c r="D132" s="9"/>
      <c r="E132" s="9"/>
      <c r="F132" s="9"/>
      <c r="G132" s="13"/>
      <c r="H132" s="13"/>
      <c r="I132" s="13"/>
      <c r="J132" s="12" t="str">
        <f t="shared" si="2"/>
        <v xml:space="preserve"> </v>
      </c>
      <c r="K132" s="13"/>
      <c r="L132" s="14"/>
      <c r="M132" s="10"/>
      <c r="N132" s="10"/>
      <c r="O132" s="10"/>
      <c r="P132" s="14"/>
      <c r="Q132" s="10"/>
    </row>
    <row r="133" spans="1:17" x14ac:dyDescent="0.35">
      <c r="A133" s="15" t="str">
        <f>IFERROR(VLOOKUP(B133,Legend!$A$2:$B$284,2,FALSE)," ")</f>
        <v xml:space="preserve"> </v>
      </c>
      <c r="B133" s="9"/>
      <c r="C133" s="9"/>
      <c r="D133" s="9"/>
      <c r="E133" s="9"/>
      <c r="F133" s="9"/>
      <c r="G133" s="13"/>
      <c r="H133" s="13"/>
      <c r="I133" s="13"/>
      <c r="J133" s="12" t="str">
        <f t="shared" si="2"/>
        <v xml:space="preserve"> </v>
      </c>
      <c r="K133" s="13"/>
      <c r="L133" s="14"/>
      <c r="M133" s="10"/>
      <c r="N133" s="10"/>
      <c r="O133" s="10"/>
      <c r="P133" s="14"/>
      <c r="Q133" s="10"/>
    </row>
    <row r="134" spans="1:17" x14ac:dyDescent="0.35">
      <c r="A134" s="15" t="str">
        <f>IFERROR(VLOOKUP(B134,Legend!$A$2:$B$284,2,FALSE)," ")</f>
        <v xml:space="preserve"> </v>
      </c>
      <c r="B134" s="9"/>
      <c r="C134" s="9"/>
      <c r="D134" s="9"/>
      <c r="E134" s="9"/>
      <c r="F134" s="9"/>
      <c r="G134" s="13"/>
      <c r="H134" s="13"/>
      <c r="I134" s="13"/>
      <c r="J134" s="12" t="str">
        <f t="shared" si="2"/>
        <v xml:space="preserve"> </v>
      </c>
      <c r="K134" s="13"/>
      <c r="L134" s="14"/>
      <c r="M134" s="10"/>
      <c r="N134" s="10"/>
      <c r="O134" s="10"/>
      <c r="P134" s="14"/>
      <c r="Q134" s="10"/>
    </row>
    <row r="135" spans="1:17" x14ac:dyDescent="0.35">
      <c r="A135" s="15" t="str">
        <f>IFERROR(VLOOKUP(B135,Legend!$A$2:$B$284,2,FALSE)," ")</f>
        <v xml:space="preserve"> </v>
      </c>
      <c r="B135" s="9"/>
      <c r="C135" s="9"/>
      <c r="D135" s="9"/>
      <c r="E135" s="9"/>
      <c r="F135" s="9"/>
      <c r="G135" s="13"/>
      <c r="H135" s="13"/>
      <c r="I135" s="13"/>
      <c r="J135" s="12" t="str">
        <f t="shared" si="2"/>
        <v xml:space="preserve"> </v>
      </c>
      <c r="K135" s="13"/>
      <c r="L135" s="14"/>
      <c r="M135" s="10"/>
      <c r="N135" s="10"/>
      <c r="O135" s="10"/>
      <c r="P135" s="14"/>
      <c r="Q135" s="10"/>
    </row>
    <row r="136" spans="1:17" x14ac:dyDescent="0.35">
      <c r="A136" s="15" t="str">
        <f>IFERROR(VLOOKUP(B136,Legend!$A$2:$B$284,2,FALSE)," ")</f>
        <v xml:space="preserve"> </v>
      </c>
      <c r="B136" s="9"/>
      <c r="C136" s="9"/>
      <c r="D136" s="9"/>
      <c r="E136" s="9"/>
      <c r="F136" s="9"/>
      <c r="G136" s="13"/>
      <c r="H136" s="13"/>
      <c r="I136" s="13"/>
      <c r="J136" s="12" t="str">
        <f t="shared" si="2"/>
        <v xml:space="preserve"> </v>
      </c>
      <c r="K136" s="13"/>
      <c r="L136" s="14"/>
      <c r="M136" s="10"/>
      <c r="N136" s="10"/>
      <c r="O136" s="10"/>
      <c r="P136" s="14"/>
      <c r="Q136" s="10"/>
    </row>
    <row r="137" spans="1:17" x14ac:dyDescent="0.35">
      <c r="A137" s="15" t="str">
        <f>IFERROR(VLOOKUP(B137,Legend!$A$2:$B$284,2,FALSE)," ")</f>
        <v xml:space="preserve"> </v>
      </c>
      <c r="B137" s="9"/>
      <c r="C137" s="9"/>
      <c r="D137" s="9"/>
      <c r="E137" s="9"/>
      <c r="F137" s="9"/>
      <c r="G137" s="13"/>
      <c r="H137" s="13"/>
      <c r="I137" s="13"/>
      <c r="J137" s="12" t="str">
        <f t="shared" si="2"/>
        <v xml:space="preserve"> </v>
      </c>
      <c r="K137" s="13"/>
      <c r="L137" s="14"/>
      <c r="M137" s="10"/>
      <c r="N137" s="10"/>
      <c r="O137" s="10"/>
      <c r="P137" s="14"/>
      <c r="Q137" s="10"/>
    </row>
    <row r="138" spans="1:17" x14ac:dyDescent="0.35">
      <c r="A138" s="15" t="str">
        <f>IFERROR(VLOOKUP(B138,Legend!$A$2:$B$284,2,FALSE)," ")</f>
        <v xml:space="preserve"> </v>
      </c>
      <c r="B138" s="9"/>
      <c r="C138" s="9"/>
      <c r="D138" s="9"/>
      <c r="E138" s="9"/>
      <c r="F138" s="9"/>
      <c r="G138" s="13"/>
      <c r="H138" s="13"/>
      <c r="I138" s="13"/>
      <c r="J138" s="12" t="str">
        <f t="shared" si="2"/>
        <v xml:space="preserve"> </v>
      </c>
      <c r="K138" s="13"/>
      <c r="L138" s="14"/>
      <c r="M138" s="10"/>
      <c r="N138" s="10"/>
      <c r="O138" s="10"/>
      <c r="P138" s="14"/>
      <c r="Q138" s="10"/>
    </row>
    <row r="139" spans="1:17" x14ac:dyDescent="0.35">
      <c r="A139" s="15" t="str">
        <f>IFERROR(VLOOKUP(B139,Legend!$A$2:$B$284,2,FALSE)," ")</f>
        <v xml:space="preserve"> </v>
      </c>
      <c r="B139" s="9"/>
      <c r="C139" s="9"/>
      <c r="D139" s="9"/>
      <c r="E139" s="9"/>
      <c r="F139" s="9"/>
      <c r="G139" s="13"/>
      <c r="H139" s="13"/>
      <c r="I139" s="13"/>
      <c r="J139" s="12" t="str">
        <f t="shared" si="2"/>
        <v xml:space="preserve"> </v>
      </c>
      <c r="K139" s="13"/>
      <c r="L139" s="14"/>
      <c r="M139" s="10"/>
      <c r="N139" s="10"/>
      <c r="O139" s="10"/>
      <c r="P139" s="14"/>
      <c r="Q139" s="10"/>
    </row>
    <row r="140" spans="1:17" x14ac:dyDescent="0.35">
      <c r="A140" s="15" t="str">
        <f>IFERROR(VLOOKUP(B140,Legend!$A$2:$B$284,2,FALSE)," ")</f>
        <v xml:space="preserve"> </v>
      </c>
      <c r="B140" s="9"/>
      <c r="C140" s="9"/>
      <c r="D140" s="9"/>
      <c r="E140" s="9"/>
      <c r="F140" s="9"/>
      <c r="G140" s="13"/>
      <c r="H140" s="13"/>
      <c r="I140" s="13"/>
      <c r="J140" s="12" t="str">
        <f t="shared" si="2"/>
        <v xml:space="preserve"> </v>
      </c>
      <c r="K140" s="13"/>
      <c r="L140" s="14"/>
      <c r="M140" s="10"/>
      <c r="N140" s="10"/>
      <c r="O140" s="10"/>
      <c r="P140" s="14"/>
      <c r="Q140" s="10"/>
    </row>
    <row r="141" spans="1:17" x14ac:dyDescent="0.35">
      <c r="A141" s="15" t="str">
        <f>IFERROR(VLOOKUP(B141,Legend!$A$2:$B$284,2,FALSE)," ")</f>
        <v xml:space="preserve"> </v>
      </c>
      <c r="B141" s="9"/>
      <c r="C141" s="9"/>
      <c r="D141" s="9"/>
      <c r="E141" s="9"/>
      <c r="F141" s="9"/>
      <c r="G141" s="13"/>
      <c r="H141" s="13"/>
      <c r="I141" s="13"/>
      <c r="J141" s="12" t="str">
        <f t="shared" si="2"/>
        <v xml:space="preserve"> </v>
      </c>
      <c r="K141" s="13"/>
      <c r="L141" s="14"/>
      <c r="M141" s="10"/>
      <c r="N141" s="10"/>
      <c r="O141" s="10"/>
      <c r="P141" s="14"/>
      <c r="Q141" s="10"/>
    </row>
    <row r="142" spans="1:17" x14ac:dyDescent="0.35">
      <c r="A142" s="15" t="str">
        <f>IFERROR(VLOOKUP(B142,Legend!$A$2:$B$284,2,FALSE)," ")</f>
        <v xml:space="preserve"> </v>
      </c>
      <c r="B142" s="9"/>
      <c r="C142" s="9"/>
      <c r="D142" s="9"/>
      <c r="E142" s="9"/>
      <c r="F142" s="9"/>
      <c r="G142" s="13"/>
      <c r="H142" s="13"/>
      <c r="I142" s="13"/>
      <c r="J142" s="12" t="str">
        <f t="shared" si="2"/>
        <v xml:space="preserve"> </v>
      </c>
      <c r="K142" s="13"/>
      <c r="L142" s="14"/>
      <c r="M142" s="10"/>
      <c r="N142" s="10"/>
      <c r="O142" s="10"/>
      <c r="P142" s="14"/>
      <c r="Q142" s="10"/>
    </row>
    <row r="143" spans="1:17" x14ac:dyDescent="0.35">
      <c r="A143" s="15" t="str">
        <f>IFERROR(VLOOKUP(B143,Legend!$A$2:$B$284,2,FALSE)," ")</f>
        <v xml:space="preserve"> </v>
      </c>
      <c r="B143" s="9"/>
      <c r="C143" s="9"/>
      <c r="D143" s="9"/>
      <c r="E143" s="9"/>
      <c r="F143" s="9"/>
      <c r="G143" s="13"/>
      <c r="H143" s="13"/>
      <c r="I143" s="13"/>
      <c r="J143" s="12" t="str">
        <f t="shared" si="2"/>
        <v xml:space="preserve"> </v>
      </c>
      <c r="K143" s="13"/>
      <c r="L143" s="14"/>
      <c r="M143" s="10"/>
      <c r="N143" s="10"/>
      <c r="O143" s="10"/>
      <c r="P143" s="14"/>
      <c r="Q143" s="10"/>
    </row>
    <row r="144" spans="1:17" x14ac:dyDescent="0.35">
      <c r="A144" s="15" t="str">
        <f>IFERROR(VLOOKUP(B144,Legend!$A$2:$B$284,2,FALSE)," ")</f>
        <v xml:space="preserve"> </v>
      </c>
      <c r="B144" s="9"/>
      <c r="C144" s="9"/>
      <c r="D144" s="9"/>
      <c r="E144" s="9"/>
      <c r="F144" s="9"/>
      <c r="G144" s="13"/>
      <c r="H144" s="13"/>
      <c r="I144" s="13"/>
      <c r="J144" s="12" t="str">
        <f t="shared" si="2"/>
        <v xml:space="preserve"> </v>
      </c>
      <c r="K144" s="13"/>
      <c r="L144" s="14"/>
      <c r="M144" s="10"/>
      <c r="N144" s="10"/>
      <c r="O144" s="10"/>
      <c r="P144" s="14"/>
      <c r="Q144" s="10"/>
    </row>
    <row r="145" spans="1:17" x14ac:dyDescent="0.35">
      <c r="A145" s="15" t="str">
        <f>IFERROR(VLOOKUP(B145,Legend!$A$2:$B$284,2,FALSE)," ")</f>
        <v xml:space="preserve"> </v>
      </c>
      <c r="B145" s="9"/>
      <c r="C145" s="9"/>
      <c r="D145" s="9"/>
      <c r="E145" s="9"/>
      <c r="F145" s="9"/>
      <c r="G145" s="13"/>
      <c r="H145" s="13"/>
      <c r="I145" s="13"/>
      <c r="J145" s="12" t="str">
        <f t="shared" si="2"/>
        <v xml:space="preserve"> </v>
      </c>
      <c r="K145" s="13"/>
      <c r="L145" s="14"/>
      <c r="M145" s="10"/>
      <c r="N145" s="10"/>
      <c r="O145" s="10"/>
      <c r="P145" s="14"/>
      <c r="Q145" s="10"/>
    </row>
    <row r="146" spans="1:17" x14ac:dyDescent="0.35">
      <c r="A146" s="15" t="str">
        <f>IFERROR(VLOOKUP(B146,Legend!$A$2:$B$284,2,FALSE)," ")</f>
        <v xml:space="preserve"> </v>
      </c>
      <c r="B146" s="9"/>
      <c r="C146" s="9"/>
      <c r="D146" s="9"/>
      <c r="E146" s="9"/>
      <c r="F146" s="9"/>
      <c r="G146" s="13"/>
      <c r="H146" s="13"/>
      <c r="I146" s="13"/>
      <c r="J146" s="12" t="str">
        <f t="shared" si="2"/>
        <v xml:space="preserve"> </v>
      </c>
      <c r="K146" s="13"/>
      <c r="L146" s="14"/>
      <c r="M146" s="10"/>
      <c r="N146" s="10"/>
      <c r="O146" s="10"/>
      <c r="P146" s="14"/>
      <c r="Q146" s="10"/>
    </row>
    <row r="147" spans="1:17" x14ac:dyDescent="0.35">
      <c r="A147" s="15" t="str">
        <f>IFERROR(VLOOKUP(B147,Legend!$A$2:$B$284,2,FALSE)," ")</f>
        <v xml:space="preserve"> </v>
      </c>
      <c r="B147" s="9"/>
      <c r="C147" s="9"/>
      <c r="D147" s="9"/>
      <c r="E147" s="9"/>
      <c r="F147" s="9"/>
      <c r="G147" s="13"/>
      <c r="H147" s="13"/>
      <c r="I147" s="13"/>
      <c r="J147" s="12" t="str">
        <f t="shared" si="2"/>
        <v xml:space="preserve"> </v>
      </c>
      <c r="K147" s="13"/>
      <c r="L147" s="14"/>
      <c r="M147" s="10"/>
      <c r="N147" s="10"/>
      <c r="O147" s="10"/>
      <c r="P147" s="14"/>
      <c r="Q147" s="10"/>
    </row>
    <row r="148" spans="1:17" x14ac:dyDescent="0.35">
      <c r="A148" s="15" t="str">
        <f>IFERROR(VLOOKUP(B148,Legend!$A$2:$B$284,2,FALSE)," ")</f>
        <v xml:space="preserve"> </v>
      </c>
      <c r="B148" s="9"/>
      <c r="C148" s="9"/>
      <c r="D148" s="9"/>
      <c r="E148" s="9"/>
      <c r="F148" s="9"/>
      <c r="G148" s="13"/>
      <c r="H148" s="13"/>
      <c r="I148" s="13"/>
      <c r="J148" s="12" t="str">
        <f t="shared" si="2"/>
        <v xml:space="preserve"> </v>
      </c>
      <c r="K148" s="13"/>
      <c r="L148" s="14"/>
      <c r="M148" s="10"/>
      <c r="N148" s="10"/>
      <c r="O148" s="10"/>
      <c r="P148" s="14"/>
      <c r="Q148" s="10"/>
    </row>
    <row r="149" spans="1:17" x14ac:dyDescent="0.35">
      <c r="A149" s="15" t="str">
        <f>IFERROR(VLOOKUP(B149,Legend!$A$2:$B$284,2,FALSE)," ")</f>
        <v xml:space="preserve"> </v>
      </c>
      <c r="B149" s="9"/>
      <c r="C149" s="9"/>
      <c r="D149" s="9"/>
      <c r="E149" s="9"/>
      <c r="F149" s="9"/>
      <c r="G149" s="13"/>
      <c r="H149" s="13"/>
      <c r="I149" s="13"/>
      <c r="J149" s="12" t="str">
        <f t="shared" si="2"/>
        <v xml:space="preserve"> </v>
      </c>
      <c r="K149" s="13"/>
      <c r="L149" s="14"/>
      <c r="M149" s="10"/>
      <c r="N149" s="10"/>
      <c r="O149" s="10"/>
      <c r="P149" s="14"/>
      <c r="Q149" s="10"/>
    </row>
    <row r="150" spans="1:17" x14ac:dyDescent="0.35">
      <c r="A150" s="15" t="str">
        <f>IFERROR(VLOOKUP(B150,Legend!$A$2:$B$284,2,FALSE)," ")</f>
        <v xml:space="preserve"> </v>
      </c>
      <c r="B150" s="9"/>
      <c r="C150" s="9"/>
      <c r="D150" s="9"/>
      <c r="E150" s="9"/>
      <c r="F150" s="9"/>
      <c r="G150" s="13"/>
      <c r="H150" s="13"/>
      <c r="I150" s="13"/>
      <c r="J150" s="12" t="str">
        <f t="shared" si="2"/>
        <v xml:space="preserve"> </v>
      </c>
      <c r="K150" s="13"/>
      <c r="L150" s="14"/>
      <c r="M150" s="10"/>
      <c r="N150" s="10"/>
      <c r="O150" s="10"/>
      <c r="P150" s="14"/>
      <c r="Q150" s="10"/>
    </row>
    <row r="151" spans="1:17" x14ac:dyDescent="0.35">
      <c r="A151" s="15" t="str">
        <f>IFERROR(VLOOKUP(B151,Legend!$A$2:$B$284,2,FALSE)," ")</f>
        <v xml:space="preserve"> </v>
      </c>
      <c r="B151" s="9"/>
      <c r="C151" s="9"/>
      <c r="D151" s="9"/>
      <c r="E151" s="9"/>
      <c r="F151" s="9"/>
      <c r="G151" s="13"/>
      <c r="H151" s="13"/>
      <c r="I151" s="13"/>
      <c r="J151" s="12" t="str">
        <f t="shared" si="2"/>
        <v xml:space="preserve"> </v>
      </c>
      <c r="K151" s="13"/>
      <c r="L151" s="14"/>
      <c r="M151" s="10"/>
      <c r="N151" s="10"/>
      <c r="O151" s="10"/>
      <c r="P151" s="14"/>
      <c r="Q151" s="10"/>
    </row>
    <row r="152" spans="1:17" x14ac:dyDescent="0.35">
      <c r="A152" s="15" t="str">
        <f>IFERROR(VLOOKUP(B152,Legend!$A$2:$B$284,2,FALSE)," ")</f>
        <v xml:space="preserve"> </v>
      </c>
      <c r="B152" s="9"/>
      <c r="C152" s="9"/>
      <c r="D152" s="9"/>
      <c r="E152" s="9"/>
      <c r="F152" s="9"/>
      <c r="G152" s="13"/>
      <c r="H152" s="13"/>
      <c r="I152" s="13"/>
      <c r="J152" s="12" t="str">
        <f t="shared" si="2"/>
        <v xml:space="preserve"> </v>
      </c>
      <c r="K152" s="13"/>
      <c r="L152" s="14"/>
      <c r="M152" s="10"/>
      <c r="N152" s="10"/>
      <c r="O152" s="10"/>
      <c r="P152" s="14"/>
      <c r="Q152" s="10"/>
    </row>
    <row r="153" spans="1:17" x14ac:dyDescent="0.35">
      <c r="A153" s="15" t="str">
        <f>IFERROR(VLOOKUP(B153,Legend!$A$2:$B$284,2,FALSE)," ")</f>
        <v xml:space="preserve"> </v>
      </c>
      <c r="B153" s="9"/>
      <c r="C153" s="9"/>
      <c r="D153" s="9"/>
      <c r="E153" s="9"/>
      <c r="F153" s="9"/>
      <c r="G153" s="13"/>
      <c r="H153" s="13"/>
      <c r="I153" s="13"/>
      <c r="J153" s="12" t="str">
        <f t="shared" si="2"/>
        <v xml:space="preserve"> </v>
      </c>
      <c r="K153" s="13"/>
      <c r="L153" s="14"/>
      <c r="M153" s="10"/>
      <c r="N153" s="10"/>
      <c r="O153" s="10"/>
      <c r="P153" s="14"/>
      <c r="Q153" s="10"/>
    </row>
    <row r="154" spans="1:17" x14ac:dyDescent="0.35">
      <c r="A154" s="15" t="str">
        <f>IFERROR(VLOOKUP(B154,Legend!$A$2:$B$284,2,FALSE)," ")</f>
        <v xml:space="preserve"> </v>
      </c>
      <c r="B154" s="9"/>
      <c r="C154" s="9"/>
      <c r="D154" s="9"/>
      <c r="E154" s="9"/>
      <c r="F154" s="9"/>
      <c r="G154" s="13"/>
      <c r="H154" s="13"/>
      <c r="I154" s="13"/>
      <c r="J154" s="12" t="str">
        <f t="shared" si="2"/>
        <v xml:space="preserve"> </v>
      </c>
      <c r="K154" s="13"/>
      <c r="L154" s="14"/>
      <c r="M154" s="10"/>
      <c r="N154" s="10"/>
      <c r="O154" s="10"/>
      <c r="P154" s="14"/>
      <c r="Q154" s="10"/>
    </row>
    <row r="155" spans="1:17" x14ac:dyDescent="0.35">
      <c r="A155" s="15" t="str">
        <f>IFERROR(VLOOKUP(B155,Legend!$A$2:$B$284,2,FALSE)," ")</f>
        <v xml:space="preserve"> </v>
      </c>
      <c r="B155" s="9"/>
      <c r="C155" s="9"/>
      <c r="D155" s="9"/>
      <c r="E155" s="9"/>
      <c r="F155" s="9"/>
      <c r="G155" s="13"/>
      <c r="H155" s="13"/>
      <c r="I155" s="13"/>
      <c r="J155" s="12" t="str">
        <f t="shared" si="2"/>
        <v xml:space="preserve"> </v>
      </c>
      <c r="K155" s="13"/>
      <c r="L155" s="14"/>
      <c r="M155" s="10"/>
      <c r="N155" s="10"/>
      <c r="O155" s="10"/>
      <c r="P155" s="14"/>
      <c r="Q155" s="10"/>
    </row>
    <row r="156" spans="1:17" x14ac:dyDescent="0.35">
      <c r="A156" s="15" t="str">
        <f>IFERROR(VLOOKUP(B156,Legend!$A$2:$B$284,2,FALSE)," ")</f>
        <v xml:space="preserve"> </v>
      </c>
      <c r="B156" s="9"/>
      <c r="C156" s="9"/>
      <c r="D156" s="9"/>
      <c r="E156" s="9"/>
      <c r="F156" s="9"/>
      <c r="G156" s="13"/>
      <c r="H156" s="13"/>
      <c r="I156" s="13"/>
      <c r="J156" s="12" t="str">
        <f t="shared" si="2"/>
        <v xml:space="preserve"> </v>
      </c>
      <c r="K156" s="13"/>
      <c r="L156" s="14"/>
      <c r="M156" s="10"/>
      <c r="N156" s="10"/>
      <c r="O156" s="10"/>
      <c r="P156" s="14"/>
      <c r="Q156" s="10"/>
    </row>
    <row r="157" spans="1:17" x14ac:dyDescent="0.35">
      <c r="A157" s="15" t="str">
        <f>IFERROR(VLOOKUP(B157,Legend!$A$2:$B$284,2,FALSE)," ")</f>
        <v xml:space="preserve"> </v>
      </c>
      <c r="B157" s="9"/>
      <c r="C157" s="9"/>
      <c r="D157" s="9"/>
      <c r="E157" s="9"/>
      <c r="F157" s="9"/>
      <c r="G157" s="13"/>
      <c r="H157" s="13"/>
      <c r="I157" s="13"/>
      <c r="J157" s="12" t="str">
        <f t="shared" si="2"/>
        <v xml:space="preserve"> </v>
      </c>
      <c r="K157" s="13"/>
      <c r="L157" s="14"/>
      <c r="M157" s="10"/>
      <c r="N157" s="10"/>
      <c r="O157" s="10"/>
      <c r="P157" s="14"/>
      <c r="Q157" s="10"/>
    </row>
    <row r="158" spans="1:17" x14ac:dyDescent="0.35">
      <c r="A158" s="15" t="str">
        <f>IFERROR(VLOOKUP(B158,Legend!$A$2:$B$284,2,FALSE)," ")</f>
        <v xml:space="preserve"> </v>
      </c>
      <c r="B158" s="9"/>
      <c r="C158" s="9"/>
      <c r="D158" s="9"/>
      <c r="E158" s="9"/>
      <c r="F158" s="9"/>
      <c r="G158" s="13"/>
      <c r="H158" s="13"/>
      <c r="I158" s="13"/>
      <c r="J158" s="12" t="str">
        <f t="shared" si="2"/>
        <v xml:space="preserve"> </v>
      </c>
      <c r="K158" s="13"/>
      <c r="L158" s="14"/>
      <c r="M158" s="10"/>
      <c r="N158" s="10"/>
      <c r="O158" s="10"/>
      <c r="P158" s="14"/>
      <c r="Q158" s="10"/>
    </row>
    <row r="159" spans="1:17" x14ac:dyDescent="0.35">
      <c r="A159" s="15" t="str">
        <f>IFERROR(VLOOKUP(B159,Legend!$A$2:$B$284,2,FALSE)," ")</f>
        <v xml:space="preserve"> </v>
      </c>
      <c r="B159" s="9"/>
      <c r="C159" s="9"/>
      <c r="D159" s="9"/>
      <c r="E159" s="9"/>
      <c r="F159" s="9"/>
      <c r="G159" s="13"/>
      <c r="H159" s="13"/>
      <c r="I159" s="13"/>
      <c r="J159" s="12" t="str">
        <f t="shared" si="2"/>
        <v xml:space="preserve"> </v>
      </c>
      <c r="K159" s="13"/>
      <c r="L159" s="14"/>
      <c r="M159" s="10"/>
      <c r="N159" s="10"/>
      <c r="O159" s="10"/>
      <c r="P159" s="14"/>
      <c r="Q159" s="10"/>
    </row>
    <row r="160" spans="1:17" x14ac:dyDescent="0.35">
      <c r="A160" s="15" t="str">
        <f>IFERROR(VLOOKUP(B160,Legend!$A$2:$B$284,2,FALSE)," ")</f>
        <v xml:space="preserve"> </v>
      </c>
      <c r="B160" s="9"/>
      <c r="C160" s="9"/>
      <c r="D160" s="9"/>
      <c r="E160" s="9"/>
      <c r="F160" s="9"/>
      <c r="G160" s="13"/>
      <c r="H160" s="13"/>
      <c r="I160" s="13"/>
      <c r="J160" s="12" t="str">
        <f t="shared" si="2"/>
        <v xml:space="preserve"> </v>
      </c>
      <c r="K160" s="13"/>
      <c r="L160" s="14"/>
      <c r="M160" s="10"/>
      <c r="N160" s="10"/>
      <c r="O160" s="10"/>
      <c r="P160" s="14"/>
      <c r="Q160" s="10"/>
    </row>
    <row r="161" spans="1:17" x14ac:dyDescent="0.35">
      <c r="A161" s="15" t="str">
        <f>IFERROR(VLOOKUP(B161,Legend!$A$2:$B$284,2,FALSE)," ")</f>
        <v xml:space="preserve"> </v>
      </c>
      <c r="B161" s="9"/>
      <c r="C161" s="9"/>
      <c r="D161" s="9"/>
      <c r="E161" s="9"/>
      <c r="F161" s="9"/>
      <c r="G161" s="13"/>
      <c r="H161" s="13"/>
      <c r="I161" s="13"/>
      <c r="J161" s="12" t="str">
        <f t="shared" si="2"/>
        <v xml:space="preserve"> </v>
      </c>
      <c r="K161" s="13"/>
      <c r="L161" s="14"/>
      <c r="M161" s="10"/>
      <c r="N161" s="10"/>
      <c r="O161" s="10"/>
      <c r="P161" s="14"/>
      <c r="Q161" s="10"/>
    </row>
    <row r="162" spans="1:17" x14ac:dyDescent="0.35">
      <c r="A162" s="15" t="str">
        <f>IFERROR(VLOOKUP(B162,Legend!$A$2:$B$284,2,FALSE)," ")</f>
        <v xml:space="preserve"> </v>
      </c>
      <c r="B162" s="9"/>
      <c r="C162" s="9"/>
      <c r="D162" s="9"/>
      <c r="E162" s="9"/>
      <c r="F162" s="9"/>
      <c r="G162" s="13"/>
      <c r="H162" s="13"/>
      <c r="I162" s="13"/>
      <c r="J162" s="12" t="str">
        <f t="shared" si="2"/>
        <v xml:space="preserve"> </v>
      </c>
      <c r="K162" s="13"/>
      <c r="L162" s="14"/>
      <c r="M162" s="10"/>
      <c r="N162" s="10"/>
      <c r="O162" s="10"/>
      <c r="P162" s="14"/>
      <c r="Q162" s="10"/>
    </row>
    <row r="163" spans="1:17" x14ac:dyDescent="0.35">
      <c r="A163" s="15" t="str">
        <f>IFERROR(VLOOKUP(B163,Legend!$A$2:$B$284,2,FALSE)," ")</f>
        <v xml:space="preserve"> </v>
      </c>
      <c r="B163" s="9"/>
      <c r="C163" s="9"/>
      <c r="D163" s="9"/>
      <c r="E163" s="9"/>
      <c r="F163" s="9"/>
      <c r="G163" s="13"/>
      <c r="H163" s="13"/>
      <c r="I163" s="13"/>
      <c r="J163" s="12" t="str">
        <f t="shared" si="2"/>
        <v xml:space="preserve"> </v>
      </c>
      <c r="K163" s="13"/>
      <c r="L163" s="14"/>
      <c r="M163" s="10"/>
      <c r="N163" s="10"/>
      <c r="O163" s="10"/>
      <c r="P163" s="14"/>
      <c r="Q163" s="10"/>
    </row>
    <row r="164" spans="1:17" x14ac:dyDescent="0.35">
      <c r="A164" s="15" t="str">
        <f>IFERROR(VLOOKUP(B164,Legend!$A$2:$B$284,2,FALSE)," ")</f>
        <v xml:space="preserve"> </v>
      </c>
      <c r="B164" s="9"/>
      <c r="C164" s="9"/>
      <c r="D164" s="9"/>
      <c r="E164" s="9"/>
      <c r="F164" s="9"/>
      <c r="G164" s="13"/>
      <c r="H164" s="13"/>
      <c r="I164" s="13"/>
      <c r="J164" s="12" t="str">
        <f t="shared" ref="J164:J227" si="3">IF(SUM(F164:I164)=0," ",SUM(F164:I164))</f>
        <v xml:space="preserve"> </v>
      </c>
      <c r="K164" s="13"/>
      <c r="L164" s="14"/>
      <c r="M164" s="10"/>
      <c r="N164" s="10"/>
      <c r="O164" s="10"/>
      <c r="P164" s="14"/>
      <c r="Q164" s="10"/>
    </row>
    <row r="165" spans="1:17" x14ac:dyDescent="0.35">
      <c r="A165" s="15" t="str">
        <f>IFERROR(VLOOKUP(B165,Legend!$A$2:$B$284,2,FALSE)," ")</f>
        <v xml:space="preserve"> </v>
      </c>
      <c r="B165" s="9"/>
      <c r="C165" s="9"/>
      <c r="D165" s="9"/>
      <c r="E165" s="9"/>
      <c r="F165" s="9"/>
      <c r="G165" s="13"/>
      <c r="H165" s="13"/>
      <c r="I165" s="13"/>
      <c r="J165" s="12" t="str">
        <f t="shared" si="3"/>
        <v xml:space="preserve"> </v>
      </c>
      <c r="K165" s="13"/>
      <c r="L165" s="14"/>
      <c r="M165" s="10"/>
      <c r="N165" s="10"/>
      <c r="O165" s="10"/>
      <c r="P165" s="14"/>
      <c r="Q165" s="10"/>
    </row>
    <row r="166" spans="1:17" x14ac:dyDescent="0.35">
      <c r="A166" s="15" t="str">
        <f>IFERROR(VLOOKUP(B166,Legend!$A$2:$B$284,2,FALSE)," ")</f>
        <v xml:space="preserve"> </v>
      </c>
      <c r="B166" s="9"/>
      <c r="C166" s="9"/>
      <c r="D166" s="9"/>
      <c r="E166" s="9"/>
      <c r="F166" s="9"/>
      <c r="G166" s="13"/>
      <c r="H166" s="13"/>
      <c r="I166" s="13"/>
      <c r="J166" s="12" t="str">
        <f t="shared" si="3"/>
        <v xml:space="preserve"> </v>
      </c>
      <c r="K166" s="13"/>
      <c r="L166" s="14"/>
      <c r="M166" s="10"/>
      <c r="N166" s="10"/>
      <c r="O166" s="10"/>
      <c r="P166" s="14"/>
      <c r="Q166" s="10"/>
    </row>
    <row r="167" spans="1:17" x14ac:dyDescent="0.35">
      <c r="A167" s="15" t="str">
        <f>IFERROR(VLOOKUP(B167,Legend!$A$2:$B$284,2,FALSE)," ")</f>
        <v xml:space="preserve"> </v>
      </c>
      <c r="B167" s="9"/>
      <c r="C167" s="9"/>
      <c r="D167" s="9"/>
      <c r="E167" s="9"/>
      <c r="F167" s="9"/>
      <c r="G167" s="13"/>
      <c r="H167" s="13"/>
      <c r="I167" s="13"/>
      <c r="J167" s="12" t="str">
        <f t="shared" si="3"/>
        <v xml:space="preserve"> </v>
      </c>
      <c r="K167" s="13"/>
      <c r="L167" s="14"/>
      <c r="M167" s="10"/>
      <c r="N167" s="10"/>
      <c r="O167" s="10"/>
      <c r="P167" s="14"/>
      <c r="Q167" s="10"/>
    </row>
    <row r="168" spans="1:17" x14ac:dyDescent="0.35">
      <c r="A168" s="15" t="str">
        <f>IFERROR(VLOOKUP(B168,Legend!$A$2:$B$284,2,FALSE)," ")</f>
        <v xml:space="preserve"> </v>
      </c>
      <c r="B168" s="9"/>
      <c r="C168" s="9"/>
      <c r="D168" s="9"/>
      <c r="E168" s="9"/>
      <c r="F168" s="9"/>
      <c r="G168" s="13"/>
      <c r="H168" s="13"/>
      <c r="I168" s="13"/>
      <c r="J168" s="12" t="str">
        <f t="shared" si="3"/>
        <v xml:space="preserve"> </v>
      </c>
      <c r="K168" s="13"/>
      <c r="L168" s="14"/>
      <c r="M168" s="10"/>
      <c r="N168" s="10"/>
      <c r="O168" s="10"/>
      <c r="P168" s="14"/>
      <c r="Q168" s="10"/>
    </row>
    <row r="169" spans="1:17" x14ac:dyDescent="0.35">
      <c r="A169" s="15" t="str">
        <f>IFERROR(VLOOKUP(B169,Legend!$A$2:$B$284,2,FALSE)," ")</f>
        <v xml:space="preserve"> </v>
      </c>
      <c r="B169" s="9"/>
      <c r="C169" s="9"/>
      <c r="D169" s="9"/>
      <c r="E169" s="9"/>
      <c r="F169" s="9"/>
      <c r="G169" s="13"/>
      <c r="H169" s="13"/>
      <c r="I169" s="13"/>
      <c r="J169" s="12" t="str">
        <f t="shared" si="3"/>
        <v xml:space="preserve"> </v>
      </c>
      <c r="K169" s="13"/>
      <c r="L169" s="14"/>
      <c r="M169" s="10"/>
      <c r="N169" s="10"/>
      <c r="O169" s="10"/>
      <c r="P169" s="14"/>
      <c r="Q169" s="10"/>
    </row>
    <row r="170" spans="1:17" x14ac:dyDescent="0.35">
      <c r="A170" s="15" t="str">
        <f>IFERROR(VLOOKUP(B170,Legend!$A$2:$B$284,2,FALSE)," ")</f>
        <v xml:space="preserve"> </v>
      </c>
      <c r="B170" s="9"/>
      <c r="C170" s="9"/>
      <c r="D170" s="9"/>
      <c r="E170" s="9"/>
      <c r="F170" s="9"/>
      <c r="G170" s="13"/>
      <c r="H170" s="13"/>
      <c r="I170" s="13"/>
      <c r="J170" s="12" t="str">
        <f t="shared" si="3"/>
        <v xml:space="preserve"> </v>
      </c>
      <c r="K170" s="13"/>
      <c r="L170" s="14"/>
      <c r="M170" s="10"/>
      <c r="N170" s="10"/>
      <c r="O170" s="10"/>
      <c r="P170" s="14"/>
      <c r="Q170" s="10"/>
    </row>
    <row r="171" spans="1:17" x14ac:dyDescent="0.35">
      <c r="A171" s="15" t="str">
        <f>IFERROR(VLOOKUP(B171,Legend!$A$2:$B$284,2,FALSE)," ")</f>
        <v xml:space="preserve"> </v>
      </c>
      <c r="B171" s="9"/>
      <c r="C171" s="9"/>
      <c r="D171" s="9"/>
      <c r="E171" s="9"/>
      <c r="F171" s="9"/>
      <c r="G171" s="13"/>
      <c r="H171" s="13"/>
      <c r="I171" s="13"/>
      <c r="J171" s="12" t="str">
        <f t="shared" si="3"/>
        <v xml:space="preserve"> </v>
      </c>
      <c r="K171" s="13"/>
      <c r="L171" s="14"/>
      <c r="M171" s="10"/>
      <c r="N171" s="10"/>
      <c r="O171" s="10"/>
      <c r="P171" s="14"/>
      <c r="Q171" s="10"/>
    </row>
    <row r="172" spans="1:17" x14ac:dyDescent="0.35">
      <c r="A172" s="15" t="str">
        <f>IFERROR(VLOOKUP(B172,Legend!$A$2:$B$284,2,FALSE)," ")</f>
        <v xml:space="preserve"> </v>
      </c>
      <c r="B172" s="9"/>
      <c r="C172" s="9"/>
      <c r="D172" s="9"/>
      <c r="E172" s="9"/>
      <c r="F172" s="9"/>
      <c r="G172" s="13"/>
      <c r="H172" s="13"/>
      <c r="I172" s="13"/>
      <c r="J172" s="12" t="str">
        <f t="shared" si="3"/>
        <v xml:space="preserve"> </v>
      </c>
      <c r="K172" s="13"/>
      <c r="L172" s="14"/>
      <c r="M172" s="10"/>
      <c r="N172" s="10"/>
      <c r="O172" s="10"/>
      <c r="P172" s="14"/>
      <c r="Q172" s="10"/>
    </row>
    <row r="173" spans="1:17" x14ac:dyDescent="0.35">
      <c r="A173" s="15" t="str">
        <f>IFERROR(VLOOKUP(B173,Legend!$A$2:$B$284,2,FALSE)," ")</f>
        <v xml:space="preserve"> </v>
      </c>
      <c r="B173" s="9"/>
      <c r="C173" s="9"/>
      <c r="D173" s="9"/>
      <c r="E173" s="9"/>
      <c r="F173" s="9"/>
      <c r="G173" s="13"/>
      <c r="H173" s="13"/>
      <c r="I173" s="13"/>
      <c r="J173" s="12" t="str">
        <f t="shared" si="3"/>
        <v xml:space="preserve"> </v>
      </c>
      <c r="K173" s="13"/>
      <c r="L173" s="14"/>
      <c r="M173" s="10"/>
      <c r="N173" s="10"/>
      <c r="O173" s="10"/>
      <c r="P173" s="14"/>
      <c r="Q173" s="10"/>
    </row>
    <row r="174" spans="1:17" x14ac:dyDescent="0.35">
      <c r="A174" s="15" t="str">
        <f>IFERROR(VLOOKUP(B174,Legend!$A$2:$B$284,2,FALSE)," ")</f>
        <v xml:space="preserve"> </v>
      </c>
      <c r="B174" s="9"/>
      <c r="C174" s="9"/>
      <c r="D174" s="9"/>
      <c r="E174" s="9"/>
      <c r="F174" s="9"/>
      <c r="G174" s="13"/>
      <c r="H174" s="13"/>
      <c r="I174" s="13"/>
      <c r="J174" s="12" t="str">
        <f t="shared" si="3"/>
        <v xml:space="preserve"> </v>
      </c>
      <c r="K174" s="13"/>
      <c r="L174" s="14"/>
      <c r="M174" s="10"/>
      <c r="N174" s="10"/>
      <c r="O174" s="10"/>
      <c r="P174" s="14"/>
      <c r="Q174" s="10"/>
    </row>
    <row r="175" spans="1:17" x14ac:dyDescent="0.35">
      <c r="A175" s="15" t="str">
        <f>IFERROR(VLOOKUP(B175,Legend!$A$2:$B$284,2,FALSE)," ")</f>
        <v xml:space="preserve"> </v>
      </c>
      <c r="B175" s="9"/>
      <c r="C175" s="9"/>
      <c r="D175" s="9"/>
      <c r="E175" s="9"/>
      <c r="F175" s="9"/>
      <c r="G175" s="13"/>
      <c r="H175" s="13"/>
      <c r="I175" s="13"/>
      <c r="J175" s="12" t="str">
        <f t="shared" si="3"/>
        <v xml:space="preserve"> </v>
      </c>
      <c r="K175" s="13"/>
      <c r="L175" s="14"/>
      <c r="M175" s="10"/>
      <c r="N175" s="10"/>
      <c r="O175" s="10"/>
      <c r="P175" s="14"/>
      <c r="Q175" s="10"/>
    </row>
    <row r="176" spans="1:17" x14ac:dyDescent="0.35">
      <c r="A176" s="15" t="str">
        <f>IFERROR(VLOOKUP(B176,Legend!$A$2:$B$284,2,FALSE)," ")</f>
        <v xml:space="preserve"> </v>
      </c>
      <c r="B176" s="9"/>
      <c r="C176" s="9"/>
      <c r="D176" s="9"/>
      <c r="E176" s="9"/>
      <c r="F176" s="9"/>
      <c r="G176" s="13"/>
      <c r="H176" s="13"/>
      <c r="I176" s="13"/>
      <c r="J176" s="12" t="str">
        <f t="shared" si="3"/>
        <v xml:space="preserve"> </v>
      </c>
      <c r="K176" s="13"/>
      <c r="L176" s="14"/>
      <c r="M176" s="10"/>
      <c r="N176" s="10"/>
      <c r="O176" s="10"/>
      <c r="P176" s="14"/>
      <c r="Q176" s="10"/>
    </row>
    <row r="177" spans="1:17" x14ac:dyDescent="0.35">
      <c r="A177" s="15" t="str">
        <f>IFERROR(VLOOKUP(B177,Legend!$A$2:$B$284,2,FALSE)," ")</f>
        <v xml:space="preserve"> </v>
      </c>
      <c r="B177" s="9"/>
      <c r="C177" s="9"/>
      <c r="D177" s="9"/>
      <c r="E177" s="9"/>
      <c r="F177" s="9"/>
      <c r="G177" s="13"/>
      <c r="H177" s="13"/>
      <c r="I177" s="13"/>
      <c r="J177" s="12" t="str">
        <f t="shared" si="3"/>
        <v xml:space="preserve"> </v>
      </c>
      <c r="K177" s="13"/>
      <c r="L177" s="14"/>
      <c r="M177" s="10"/>
      <c r="N177" s="10"/>
      <c r="O177" s="10"/>
      <c r="P177" s="14"/>
      <c r="Q177" s="10"/>
    </row>
    <row r="178" spans="1:17" x14ac:dyDescent="0.35">
      <c r="A178" s="15" t="str">
        <f>IFERROR(VLOOKUP(B178,Legend!$A$2:$B$284,2,FALSE)," ")</f>
        <v xml:space="preserve"> </v>
      </c>
      <c r="B178" s="9"/>
      <c r="C178" s="9"/>
      <c r="D178" s="9"/>
      <c r="E178" s="9"/>
      <c r="F178" s="9"/>
      <c r="G178" s="13"/>
      <c r="H178" s="13"/>
      <c r="I178" s="13"/>
      <c r="J178" s="12" t="str">
        <f t="shared" si="3"/>
        <v xml:space="preserve"> </v>
      </c>
      <c r="K178" s="13"/>
      <c r="L178" s="14"/>
      <c r="M178" s="10"/>
      <c r="N178" s="10"/>
      <c r="O178" s="10"/>
      <c r="P178" s="14"/>
      <c r="Q178" s="10"/>
    </row>
    <row r="179" spans="1:17" x14ac:dyDescent="0.35">
      <c r="A179" s="15" t="str">
        <f>IFERROR(VLOOKUP(B179,Legend!$A$2:$B$284,2,FALSE)," ")</f>
        <v xml:space="preserve"> </v>
      </c>
      <c r="B179" s="9"/>
      <c r="C179" s="9"/>
      <c r="D179" s="9"/>
      <c r="E179" s="9"/>
      <c r="F179" s="9"/>
      <c r="G179" s="13"/>
      <c r="H179" s="13"/>
      <c r="I179" s="13"/>
      <c r="J179" s="12" t="str">
        <f t="shared" si="3"/>
        <v xml:space="preserve"> </v>
      </c>
      <c r="K179" s="13"/>
      <c r="L179" s="14"/>
      <c r="M179" s="10"/>
      <c r="N179" s="10"/>
      <c r="O179" s="10"/>
      <c r="P179" s="14"/>
      <c r="Q179" s="10"/>
    </row>
    <row r="180" spans="1:17" x14ac:dyDescent="0.35">
      <c r="A180" s="15" t="str">
        <f>IFERROR(VLOOKUP(B180,Legend!$A$2:$B$284,2,FALSE)," ")</f>
        <v xml:space="preserve"> </v>
      </c>
      <c r="B180" s="9"/>
      <c r="C180" s="9"/>
      <c r="D180" s="9"/>
      <c r="E180" s="9"/>
      <c r="F180" s="9"/>
      <c r="G180" s="13"/>
      <c r="H180" s="13"/>
      <c r="I180" s="13"/>
      <c r="J180" s="12" t="str">
        <f t="shared" si="3"/>
        <v xml:space="preserve"> </v>
      </c>
      <c r="K180" s="13"/>
      <c r="L180" s="14"/>
      <c r="M180" s="10"/>
      <c r="N180" s="10"/>
      <c r="O180" s="10"/>
      <c r="P180" s="14"/>
      <c r="Q180" s="10"/>
    </row>
    <row r="181" spans="1:17" x14ac:dyDescent="0.35">
      <c r="A181" s="15" t="str">
        <f>IFERROR(VLOOKUP(B181,Legend!$A$2:$B$284,2,FALSE)," ")</f>
        <v xml:space="preserve"> </v>
      </c>
      <c r="B181" s="9"/>
      <c r="C181" s="9"/>
      <c r="D181" s="9"/>
      <c r="E181" s="9"/>
      <c r="F181" s="9"/>
      <c r="G181" s="13"/>
      <c r="H181" s="13"/>
      <c r="I181" s="13"/>
      <c r="J181" s="12" t="str">
        <f t="shared" si="3"/>
        <v xml:space="preserve"> </v>
      </c>
      <c r="K181" s="13"/>
      <c r="L181" s="14"/>
      <c r="M181" s="10"/>
      <c r="N181" s="10"/>
      <c r="O181" s="10"/>
      <c r="P181" s="14"/>
      <c r="Q181" s="10"/>
    </row>
    <row r="182" spans="1:17" x14ac:dyDescent="0.35">
      <c r="A182" s="15" t="str">
        <f>IFERROR(VLOOKUP(B182,Legend!$A$2:$B$284,2,FALSE)," ")</f>
        <v xml:space="preserve"> </v>
      </c>
      <c r="B182" s="9"/>
      <c r="C182" s="9"/>
      <c r="D182" s="9"/>
      <c r="E182" s="9"/>
      <c r="F182" s="9"/>
      <c r="G182" s="13"/>
      <c r="H182" s="13"/>
      <c r="I182" s="13"/>
      <c r="J182" s="12" t="str">
        <f t="shared" si="3"/>
        <v xml:space="preserve"> </v>
      </c>
      <c r="K182" s="13"/>
      <c r="L182" s="14"/>
      <c r="M182" s="10"/>
      <c r="N182" s="10"/>
      <c r="O182" s="10"/>
      <c r="P182" s="14"/>
      <c r="Q182" s="10"/>
    </row>
    <row r="183" spans="1:17" x14ac:dyDescent="0.35">
      <c r="A183" s="15" t="str">
        <f>IFERROR(VLOOKUP(B183,Legend!$A$2:$B$284,2,FALSE)," ")</f>
        <v xml:space="preserve"> </v>
      </c>
      <c r="B183" s="9"/>
      <c r="C183" s="9"/>
      <c r="D183" s="9"/>
      <c r="E183" s="9"/>
      <c r="F183" s="9"/>
      <c r="G183" s="13"/>
      <c r="H183" s="13"/>
      <c r="I183" s="13"/>
      <c r="J183" s="12" t="str">
        <f t="shared" si="3"/>
        <v xml:space="preserve"> </v>
      </c>
      <c r="K183" s="13"/>
      <c r="L183" s="14"/>
      <c r="M183" s="10"/>
      <c r="N183" s="10"/>
      <c r="O183" s="10"/>
      <c r="P183" s="14"/>
      <c r="Q183" s="10"/>
    </row>
    <row r="184" spans="1:17" x14ac:dyDescent="0.35">
      <c r="A184" s="15" t="str">
        <f>IFERROR(VLOOKUP(B184,Legend!$A$2:$B$284,2,FALSE)," ")</f>
        <v xml:space="preserve"> </v>
      </c>
      <c r="B184" s="9"/>
      <c r="C184" s="9"/>
      <c r="D184" s="9"/>
      <c r="E184" s="9"/>
      <c r="F184" s="9"/>
      <c r="G184" s="13"/>
      <c r="H184" s="13"/>
      <c r="I184" s="13"/>
      <c r="J184" s="12" t="str">
        <f t="shared" si="3"/>
        <v xml:space="preserve"> </v>
      </c>
      <c r="K184" s="13"/>
      <c r="L184" s="14"/>
      <c r="M184" s="10"/>
      <c r="N184" s="10"/>
      <c r="O184" s="10"/>
      <c r="P184" s="14"/>
      <c r="Q184" s="10"/>
    </row>
    <row r="185" spans="1:17" x14ac:dyDescent="0.35">
      <c r="A185" s="15" t="str">
        <f>IFERROR(VLOOKUP(B185,Legend!$A$2:$B$284,2,FALSE)," ")</f>
        <v xml:space="preserve"> </v>
      </c>
      <c r="B185" s="9"/>
      <c r="C185" s="9"/>
      <c r="D185" s="9"/>
      <c r="E185" s="9"/>
      <c r="F185" s="9"/>
      <c r="G185" s="13"/>
      <c r="H185" s="13"/>
      <c r="I185" s="13"/>
      <c r="J185" s="12" t="str">
        <f t="shared" si="3"/>
        <v xml:space="preserve"> </v>
      </c>
      <c r="K185" s="13"/>
      <c r="L185" s="14"/>
      <c r="M185" s="10"/>
      <c r="N185" s="10"/>
      <c r="O185" s="10"/>
      <c r="P185" s="14"/>
      <c r="Q185" s="10"/>
    </row>
    <row r="186" spans="1:17" x14ac:dyDescent="0.35">
      <c r="A186" s="15" t="str">
        <f>IFERROR(VLOOKUP(B186,Legend!$A$2:$B$284,2,FALSE)," ")</f>
        <v xml:space="preserve"> </v>
      </c>
      <c r="B186" s="9"/>
      <c r="C186" s="9"/>
      <c r="D186" s="9"/>
      <c r="E186" s="9"/>
      <c r="F186" s="9"/>
      <c r="G186" s="13"/>
      <c r="H186" s="13"/>
      <c r="I186" s="13"/>
      <c r="J186" s="12" t="str">
        <f t="shared" si="3"/>
        <v xml:space="preserve"> </v>
      </c>
      <c r="K186" s="13"/>
      <c r="L186" s="14"/>
      <c r="M186" s="10"/>
      <c r="N186" s="10"/>
      <c r="O186" s="10"/>
      <c r="P186" s="14"/>
      <c r="Q186" s="10"/>
    </row>
    <row r="187" spans="1:17" x14ac:dyDescent="0.35">
      <c r="A187" s="15" t="str">
        <f>IFERROR(VLOOKUP(B187,Legend!$A$2:$B$284,2,FALSE)," ")</f>
        <v xml:space="preserve"> </v>
      </c>
      <c r="B187" s="9"/>
      <c r="C187" s="9"/>
      <c r="D187" s="9"/>
      <c r="E187" s="9"/>
      <c r="F187" s="9"/>
      <c r="G187" s="13"/>
      <c r="H187" s="13"/>
      <c r="I187" s="13"/>
      <c r="J187" s="12" t="str">
        <f t="shared" si="3"/>
        <v xml:space="preserve"> </v>
      </c>
      <c r="K187" s="13"/>
      <c r="L187" s="14"/>
      <c r="M187" s="10"/>
      <c r="N187" s="10"/>
      <c r="O187" s="10"/>
      <c r="P187" s="14"/>
      <c r="Q187" s="10"/>
    </row>
    <row r="188" spans="1:17" x14ac:dyDescent="0.35">
      <c r="A188" s="15" t="str">
        <f>IFERROR(VLOOKUP(B188,Legend!$A$2:$B$284,2,FALSE)," ")</f>
        <v xml:space="preserve"> </v>
      </c>
      <c r="B188" s="9"/>
      <c r="C188" s="9"/>
      <c r="D188" s="9"/>
      <c r="E188" s="9"/>
      <c r="F188" s="9"/>
      <c r="G188" s="13"/>
      <c r="H188" s="13"/>
      <c r="I188" s="13"/>
      <c r="J188" s="12" t="str">
        <f t="shared" si="3"/>
        <v xml:space="preserve"> </v>
      </c>
      <c r="K188" s="13"/>
      <c r="L188" s="14"/>
      <c r="M188" s="10"/>
      <c r="N188" s="10"/>
      <c r="O188" s="10"/>
      <c r="P188" s="14"/>
      <c r="Q188" s="10"/>
    </row>
    <row r="189" spans="1:17" x14ac:dyDescent="0.35">
      <c r="A189" s="15" t="str">
        <f>IFERROR(VLOOKUP(B189,Legend!$A$2:$B$284,2,FALSE)," ")</f>
        <v xml:space="preserve"> </v>
      </c>
      <c r="B189" s="9"/>
      <c r="C189" s="9"/>
      <c r="D189" s="9"/>
      <c r="E189" s="9"/>
      <c r="F189" s="9"/>
      <c r="G189" s="13"/>
      <c r="H189" s="13"/>
      <c r="I189" s="13"/>
      <c r="J189" s="12" t="str">
        <f t="shared" si="3"/>
        <v xml:space="preserve"> </v>
      </c>
      <c r="K189" s="13"/>
      <c r="L189" s="14"/>
      <c r="M189" s="10"/>
      <c r="N189" s="10"/>
      <c r="O189" s="10"/>
      <c r="P189" s="14"/>
      <c r="Q189" s="10"/>
    </row>
    <row r="190" spans="1:17" x14ac:dyDescent="0.35">
      <c r="A190" s="15" t="str">
        <f>IFERROR(VLOOKUP(B190,Legend!$A$2:$B$284,2,FALSE)," ")</f>
        <v xml:space="preserve"> </v>
      </c>
      <c r="B190" s="9"/>
      <c r="C190" s="9"/>
      <c r="D190" s="9"/>
      <c r="E190" s="9"/>
      <c r="F190" s="9"/>
      <c r="G190" s="13"/>
      <c r="H190" s="13"/>
      <c r="I190" s="13"/>
      <c r="J190" s="12" t="str">
        <f t="shared" si="3"/>
        <v xml:space="preserve"> </v>
      </c>
      <c r="K190" s="13"/>
      <c r="L190" s="14"/>
      <c r="M190" s="10"/>
      <c r="N190" s="10"/>
      <c r="O190" s="10"/>
      <c r="P190" s="14"/>
      <c r="Q190" s="10"/>
    </row>
    <row r="191" spans="1:17" x14ac:dyDescent="0.35">
      <c r="A191" s="15" t="str">
        <f>IFERROR(VLOOKUP(B191,Legend!$A$2:$B$284,2,FALSE)," ")</f>
        <v xml:space="preserve"> </v>
      </c>
      <c r="B191" s="9"/>
      <c r="C191" s="9"/>
      <c r="D191" s="9"/>
      <c r="E191" s="9"/>
      <c r="F191" s="9"/>
      <c r="G191" s="13"/>
      <c r="H191" s="13"/>
      <c r="I191" s="13"/>
      <c r="J191" s="12" t="str">
        <f t="shared" si="3"/>
        <v xml:space="preserve"> </v>
      </c>
      <c r="K191" s="13"/>
      <c r="L191" s="14"/>
      <c r="M191" s="10"/>
      <c r="N191" s="10"/>
      <c r="O191" s="10"/>
      <c r="P191" s="14"/>
      <c r="Q191" s="10"/>
    </row>
    <row r="192" spans="1:17" x14ac:dyDescent="0.35">
      <c r="A192" s="15" t="str">
        <f>IFERROR(VLOOKUP(B192,Legend!$A$2:$B$284,2,FALSE)," ")</f>
        <v xml:space="preserve"> </v>
      </c>
      <c r="B192" s="9"/>
      <c r="C192" s="9"/>
      <c r="D192" s="9"/>
      <c r="E192" s="9"/>
      <c r="F192" s="9"/>
      <c r="G192" s="13"/>
      <c r="H192" s="13"/>
      <c r="I192" s="13"/>
      <c r="J192" s="12" t="str">
        <f t="shared" si="3"/>
        <v xml:space="preserve"> </v>
      </c>
      <c r="K192" s="13"/>
      <c r="L192" s="14"/>
      <c r="M192" s="10"/>
      <c r="N192" s="10"/>
      <c r="O192" s="10"/>
      <c r="P192" s="14"/>
      <c r="Q192" s="10"/>
    </row>
    <row r="193" spans="1:17" x14ac:dyDescent="0.35">
      <c r="A193" s="15" t="str">
        <f>IFERROR(VLOOKUP(B193,Legend!$A$2:$B$284,2,FALSE)," ")</f>
        <v xml:space="preserve"> </v>
      </c>
      <c r="B193" s="9"/>
      <c r="C193" s="9"/>
      <c r="D193" s="9"/>
      <c r="E193" s="9"/>
      <c r="F193" s="9"/>
      <c r="G193" s="13"/>
      <c r="H193" s="13"/>
      <c r="I193" s="13"/>
      <c r="J193" s="12" t="str">
        <f t="shared" si="3"/>
        <v xml:space="preserve"> </v>
      </c>
      <c r="K193" s="13"/>
      <c r="L193" s="14"/>
      <c r="M193" s="10"/>
      <c r="N193" s="10"/>
      <c r="O193" s="10"/>
      <c r="P193" s="14"/>
      <c r="Q193" s="10"/>
    </row>
    <row r="194" spans="1:17" x14ac:dyDescent="0.35">
      <c r="A194" s="15" t="str">
        <f>IFERROR(VLOOKUP(B194,Legend!$A$2:$B$284,2,FALSE)," ")</f>
        <v xml:space="preserve"> </v>
      </c>
      <c r="B194" s="9"/>
      <c r="C194" s="9"/>
      <c r="D194" s="9"/>
      <c r="E194" s="9"/>
      <c r="F194" s="9"/>
      <c r="G194" s="13"/>
      <c r="H194" s="13"/>
      <c r="I194" s="13"/>
      <c r="J194" s="12" t="str">
        <f t="shared" si="3"/>
        <v xml:space="preserve"> </v>
      </c>
      <c r="K194" s="13"/>
      <c r="L194" s="14"/>
      <c r="M194" s="10"/>
      <c r="N194" s="10"/>
      <c r="O194" s="10"/>
      <c r="P194" s="14"/>
      <c r="Q194" s="10"/>
    </row>
    <row r="195" spans="1:17" x14ac:dyDescent="0.35">
      <c r="A195" s="15" t="str">
        <f>IFERROR(VLOOKUP(B195,Legend!$A$2:$B$284,2,FALSE)," ")</f>
        <v xml:space="preserve"> </v>
      </c>
      <c r="B195" s="9"/>
      <c r="C195" s="9"/>
      <c r="D195" s="9"/>
      <c r="E195" s="9"/>
      <c r="F195" s="9"/>
      <c r="G195" s="13"/>
      <c r="H195" s="13"/>
      <c r="I195" s="13"/>
      <c r="J195" s="12" t="str">
        <f t="shared" si="3"/>
        <v xml:space="preserve"> </v>
      </c>
      <c r="K195" s="13"/>
      <c r="L195" s="14"/>
      <c r="M195" s="10"/>
      <c r="N195" s="10"/>
      <c r="O195" s="10"/>
      <c r="P195" s="14"/>
      <c r="Q195" s="10"/>
    </row>
    <row r="196" spans="1:17" x14ac:dyDescent="0.35">
      <c r="A196" s="15" t="str">
        <f>IFERROR(VLOOKUP(B196,Legend!$A$2:$B$284,2,FALSE)," ")</f>
        <v xml:space="preserve"> </v>
      </c>
      <c r="B196" s="9"/>
      <c r="C196" s="9"/>
      <c r="D196" s="9"/>
      <c r="E196" s="9"/>
      <c r="F196" s="9"/>
      <c r="G196" s="13"/>
      <c r="H196" s="13"/>
      <c r="I196" s="13"/>
      <c r="J196" s="12" t="str">
        <f t="shared" si="3"/>
        <v xml:space="preserve"> </v>
      </c>
      <c r="K196" s="13"/>
      <c r="L196" s="14"/>
      <c r="M196" s="10"/>
      <c r="N196" s="10"/>
      <c r="O196" s="10"/>
      <c r="P196" s="14"/>
      <c r="Q196" s="10"/>
    </row>
    <row r="197" spans="1:17" x14ac:dyDescent="0.35">
      <c r="A197" s="15" t="str">
        <f>IFERROR(VLOOKUP(B197,Legend!$A$2:$B$284,2,FALSE)," ")</f>
        <v xml:space="preserve"> </v>
      </c>
      <c r="B197" s="9"/>
      <c r="C197" s="9"/>
      <c r="D197" s="9"/>
      <c r="E197" s="9"/>
      <c r="F197" s="9"/>
      <c r="G197" s="13"/>
      <c r="H197" s="13"/>
      <c r="I197" s="13"/>
      <c r="J197" s="12" t="str">
        <f t="shared" si="3"/>
        <v xml:space="preserve"> </v>
      </c>
      <c r="K197" s="13"/>
      <c r="L197" s="14"/>
      <c r="M197" s="10"/>
      <c r="N197" s="10"/>
      <c r="O197" s="10"/>
      <c r="P197" s="14"/>
      <c r="Q197" s="10"/>
    </row>
    <row r="198" spans="1:17" x14ac:dyDescent="0.35">
      <c r="A198" s="15" t="str">
        <f>IFERROR(VLOOKUP(B198,Legend!$A$2:$B$284,2,FALSE)," ")</f>
        <v xml:space="preserve"> </v>
      </c>
      <c r="B198" s="9"/>
      <c r="C198" s="9"/>
      <c r="D198" s="9"/>
      <c r="E198" s="9"/>
      <c r="F198" s="9"/>
      <c r="G198" s="13"/>
      <c r="H198" s="13"/>
      <c r="I198" s="13"/>
      <c r="J198" s="12" t="str">
        <f t="shared" si="3"/>
        <v xml:space="preserve"> </v>
      </c>
      <c r="K198" s="13"/>
      <c r="L198" s="14"/>
      <c r="M198" s="10"/>
      <c r="N198" s="10"/>
      <c r="O198" s="10"/>
      <c r="P198" s="14"/>
      <c r="Q198" s="10"/>
    </row>
    <row r="199" spans="1:17" x14ac:dyDescent="0.35">
      <c r="A199" s="15" t="str">
        <f>IFERROR(VLOOKUP(B199,Legend!$A$2:$B$284,2,FALSE)," ")</f>
        <v xml:space="preserve"> </v>
      </c>
      <c r="B199" s="9"/>
      <c r="C199" s="9"/>
      <c r="D199" s="9"/>
      <c r="E199" s="9"/>
      <c r="F199" s="9"/>
      <c r="G199" s="13"/>
      <c r="H199" s="13"/>
      <c r="I199" s="13"/>
      <c r="J199" s="12" t="str">
        <f t="shared" si="3"/>
        <v xml:space="preserve"> </v>
      </c>
      <c r="K199" s="13"/>
      <c r="L199" s="14"/>
      <c r="M199" s="10"/>
      <c r="N199" s="10"/>
      <c r="O199" s="10"/>
      <c r="P199" s="14"/>
      <c r="Q199" s="10"/>
    </row>
    <row r="200" spans="1:17" x14ac:dyDescent="0.35">
      <c r="A200" s="15" t="str">
        <f>IFERROR(VLOOKUP(B200,Legend!$A$2:$B$284,2,FALSE)," ")</f>
        <v xml:space="preserve"> </v>
      </c>
      <c r="B200" s="9"/>
      <c r="C200" s="9"/>
      <c r="D200" s="9"/>
      <c r="E200" s="9"/>
      <c r="F200" s="9"/>
      <c r="G200" s="13"/>
      <c r="H200" s="13"/>
      <c r="I200" s="13"/>
      <c r="J200" s="12" t="str">
        <f t="shared" si="3"/>
        <v xml:space="preserve"> </v>
      </c>
      <c r="K200" s="13"/>
      <c r="L200" s="14"/>
      <c r="M200" s="10"/>
      <c r="N200" s="10"/>
      <c r="O200" s="10"/>
      <c r="P200" s="14"/>
      <c r="Q200" s="10"/>
    </row>
    <row r="201" spans="1:17" x14ac:dyDescent="0.35">
      <c r="A201" s="15" t="str">
        <f>IFERROR(VLOOKUP(B201,Legend!$A$2:$B$284,2,FALSE)," ")</f>
        <v xml:space="preserve"> </v>
      </c>
      <c r="B201" s="9"/>
      <c r="C201" s="9"/>
      <c r="D201" s="9"/>
      <c r="E201" s="9"/>
      <c r="F201" s="9"/>
      <c r="G201" s="13"/>
      <c r="H201" s="13"/>
      <c r="I201" s="13"/>
      <c r="J201" s="12" t="str">
        <f t="shared" si="3"/>
        <v xml:space="preserve"> </v>
      </c>
      <c r="K201" s="13"/>
      <c r="L201" s="14"/>
      <c r="M201" s="10"/>
      <c r="N201" s="10"/>
      <c r="O201" s="10"/>
      <c r="P201" s="14"/>
      <c r="Q201" s="10"/>
    </row>
    <row r="202" spans="1:17" x14ac:dyDescent="0.35">
      <c r="A202" s="15" t="str">
        <f>IFERROR(VLOOKUP(B202,Legend!$A$2:$B$284,2,FALSE)," ")</f>
        <v xml:space="preserve"> </v>
      </c>
      <c r="B202" s="9"/>
      <c r="C202" s="9"/>
      <c r="D202" s="9"/>
      <c r="E202" s="9"/>
      <c r="F202" s="9"/>
      <c r="G202" s="13"/>
      <c r="H202" s="13"/>
      <c r="I202" s="13"/>
      <c r="J202" s="12" t="str">
        <f t="shared" si="3"/>
        <v xml:space="preserve"> </v>
      </c>
      <c r="K202" s="13"/>
      <c r="L202" s="14"/>
      <c r="M202" s="10"/>
      <c r="N202" s="10"/>
      <c r="O202" s="10"/>
      <c r="P202" s="14"/>
      <c r="Q202" s="10"/>
    </row>
    <row r="203" spans="1:17" x14ac:dyDescent="0.35">
      <c r="A203" s="15" t="str">
        <f>IFERROR(VLOOKUP(B203,Legend!$A$2:$B$284,2,FALSE)," ")</f>
        <v xml:space="preserve"> </v>
      </c>
      <c r="B203" s="9"/>
      <c r="C203" s="9"/>
      <c r="D203" s="9"/>
      <c r="E203" s="9"/>
      <c r="F203" s="9"/>
      <c r="G203" s="13"/>
      <c r="H203" s="13"/>
      <c r="I203" s="13"/>
      <c r="J203" s="12" t="str">
        <f t="shared" si="3"/>
        <v xml:space="preserve"> </v>
      </c>
      <c r="K203" s="13"/>
      <c r="L203" s="14"/>
      <c r="M203" s="10"/>
      <c r="N203" s="10"/>
      <c r="O203" s="10"/>
      <c r="P203" s="14"/>
      <c r="Q203" s="10"/>
    </row>
    <row r="204" spans="1:17" x14ac:dyDescent="0.35">
      <c r="A204" s="15" t="str">
        <f>IFERROR(VLOOKUP(B204,Legend!$A$2:$B$284,2,FALSE)," ")</f>
        <v xml:space="preserve"> </v>
      </c>
      <c r="B204" s="9"/>
      <c r="C204" s="9"/>
      <c r="D204" s="9"/>
      <c r="E204" s="9"/>
      <c r="F204" s="9"/>
      <c r="G204" s="13"/>
      <c r="H204" s="13"/>
      <c r="I204" s="13"/>
      <c r="J204" s="12" t="str">
        <f t="shared" si="3"/>
        <v xml:space="preserve"> </v>
      </c>
      <c r="K204" s="13"/>
      <c r="L204" s="14"/>
      <c r="M204" s="10"/>
      <c r="N204" s="10"/>
      <c r="O204" s="10"/>
      <c r="P204" s="14"/>
      <c r="Q204" s="10"/>
    </row>
    <row r="205" spans="1:17" x14ac:dyDescent="0.35">
      <c r="A205" s="15" t="str">
        <f>IFERROR(VLOOKUP(B205,Legend!$A$2:$B$284,2,FALSE)," ")</f>
        <v xml:space="preserve"> </v>
      </c>
      <c r="B205" s="9"/>
      <c r="C205" s="9"/>
      <c r="D205" s="9"/>
      <c r="E205" s="9"/>
      <c r="F205" s="9"/>
      <c r="G205" s="13"/>
      <c r="H205" s="13"/>
      <c r="I205" s="13"/>
      <c r="J205" s="12" t="str">
        <f t="shared" si="3"/>
        <v xml:space="preserve"> </v>
      </c>
      <c r="K205" s="13"/>
      <c r="L205" s="14"/>
      <c r="M205" s="10"/>
      <c r="N205" s="10"/>
      <c r="O205" s="10"/>
      <c r="P205" s="14"/>
      <c r="Q205" s="10"/>
    </row>
    <row r="206" spans="1:17" x14ac:dyDescent="0.35">
      <c r="A206" s="15" t="str">
        <f>IFERROR(VLOOKUP(B206,Legend!$A$2:$B$284,2,FALSE)," ")</f>
        <v xml:space="preserve"> </v>
      </c>
      <c r="B206" s="9"/>
      <c r="C206" s="9"/>
      <c r="D206" s="9"/>
      <c r="E206" s="9"/>
      <c r="F206" s="9"/>
      <c r="G206" s="13"/>
      <c r="H206" s="13"/>
      <c r="I206" s="13"/>
      <c r="J206" s="12" t="str">
        <f t="shared" si="3"/>
        <v xml:space="preserve"> </v>
      </c>
      <c r="K206" s="13"/>
      <c r="L206" s="14"/>
      <c r="M206" s="10"/>
      <c r="N206" s="10"/>
      <c r="O206" s="10"/>
      <c r="P206" s="14"/>
      <c r="Q206" s="10"/>
    </row>
    <row r="207" spans="1:17" x14ac:dyDescent="0.35">
      <c r="A207" s="15" t="str">
        <f>IFERROR(VLOOKUP(B207,Legend!$A$2:$B$284,2,FALSE)," ")</f>
        <v xml:space="preserve"> </v>
      </c>
      <c r="B207" s="9"/>
      <c r="C207" s="9"/>
      <c r="D207" s="9"/>
      <c r="E207" s="9"/>
      <c r="F207" s="9"/>
      <c r="G207" s="13"/>
      <c r="H207" s="13"/>
      <c r="I207" s="13"/>
      <c r="J207" s="12" t="str">
        <f t="shared" si="3"/>
        <v xml:space="preserve"> </v>
      </c>
      <c r="K207" s="13"/>
      <c r="L207" s="14"/>
      <c r="M207" s="10"/>
      <c r="N207" s="10"/>
      <c r="O207" s="10"/>
      <c r="P207" s="14"/>
      <c r="Q207" s="10"/>
    </row>
    <row r="208" spans="1:17" x14ac:dyDescent="0.35">
      <c r="A208" s="15" t="str">
        <f>IFERROR(VLOOKUP(B208,Legend!$A$2:$B$284,2,FALSE)," ")</f>
        <v xml:space="preserve"> </v>
      </c>
      <c r="B208" s="9"/>
      <c r="C208" s="9"/>
      <c r="D208" s="9"/>
      <c r="E208" s="9"/>
      <c r="F208" s="9"/>
      <c r="G208" s="13"/>
      <c r="H208" s="13"/>
      <c r="I208" s="13"/>
      <c r="J208" s="12" t="str">
        <f t="shared" si="3"/>
        <v xml:space="preserve"> </v>
      </c>
      <c r="K208" s="13"/>
      <c r="L208" s="14"/>
      <c r="M208" s="10"/>
      <c r="N208" s="10"/>
      <c r="O208" s="10"/>
      <c r="P208" s="14"/>
      <c r="Q208" s="10"/>
    </row>
    <row r="209" spans="1:17" x14ac:dyDescent="0.35">
      <c r="A209" s="15" t="str">
        <f>IFERROR(VLOOKUP(B209,Legend!$A$2:$B$284,2,FALSE)," ")</f>
        <v xml:space="preserve"> </v>
      </c>
      <c r="B209" s="9"/>
      <c r="C209" s="9"/>
      <c r="D209" s="9"/>
      <c r="E209" s="9"/>
      <c r="F209" s="9"/>
      <c r="G209" s="13"/>
      <c r="H209" s="13"/>
      <c r="I209" s="13"/>
      <c r="J209" s="12" t="str">
        <f t="shared" si="3"/>
        <v xml:space="preserve"> </v>
      </c>
      <c r="K209" s="13"/>
      <c r="L209" s="14"/>
      <c r="M209" s="10"/>
      <c r="N209" s="10"/>
      <c r="O209" s="10"/>
      <c r="P209" s="14"/>
      <c r="Q209" s="10"/>
    </row>
    <row r="210" spans="1:17" x14ac:dyDescent="0.35">
      <c r="A210" s="15" t="str">
        <f>IFERROR(VLOOKUP(B210,Legend!$A$2:$B$284,2,FALSE)," ")</f>
        <v xml:space="preserve"> </v>
      </c>
      <c r="B210" s="9"/>
      <c r="C210" s="9"/>
      <c r="D210" s="9"/>
      <c r="E210" s="9"/>
      <c r="F210" s="9"/>
      <c r="G210" s="13"/>
      <c r="H210" s="13"/>
      <c r="I210" s="13"/>
      <c r="J210" s="12" t="str">
        <f t="shared" si="3"/>
        <v xml:space="preserve"> </v>
      </c>
      <c r="K210" s="13"/>
      <c r="L210" s="14"/>
      <c r="M210" s="10"/>
      <c r="N210" s="10"/>
      <c r="O210" s="10"/>
      <c r="P210" s="14"/>
      <c r="Q210" s="10"/>
    </row>
    <row r="211" spans="1:17" x14ac:dyDescent="0.35">
      <c r="A211" s="15" t="str">
        <f>IFERROR(VLOOKUP(B211,Legend!$A$2:$B$284,2,FALSE)," ")</f>
        <v xml:space="preserve"> </v>
      </c>
      <c r="B211" s="9"/>
      <c r="C211" s="9"/>
      <c r="D211" s="9"/>
      <c r="E211" s="9"/>
      <c r="F211" s="9"/>
      <c r="G211" s="13"/>
      <c r="H211" s="13"/>
      <c r="I211" s="13"/>
      <c r="J211" s="12" t="str">
        <f t="shared" si="3"/>
        <v xml:space="preserve"> </v>
      </c>
      <c r="K211" s="13"/>
      <c r="L211" s="14"/>
      <c r="M211" s="10"/>
      <c r="N211" s="10"/>
      <c r="O211" s="10"/>
      <c r="P211" s="14"/>
      <c r="Q211" s="10"/>
    </row>
    <row r="212" spans="1:17" x14ac:dyDescent="0.35">
      <c r="A212" s="15" t="str">
        <f>IFERROR(VLOOKUP(B212,Legend!$A$2:$B$284,2,FALSE)," ")</f>
        <v xml:space="preserve"> </v>
      </c>
      <c r="B212" s="9"/>
      <c r="C212" s="9"/>
      <c r="D212" s="9"/>
      <c r="E212" s="9"/>
      <c r="F212" s="9"/>
      <c r="G212" s="13"/>
      <c r="H212" s="13"/>
      <c r="I212" s="13"/>
      <c r="J212" s="12" t="str">
        <f t="shared" si="3"/>
        <v xml:space="preserve"> </v>
      </c>
      <c r="K212" s="13"/>
      <c r="L212" s="14"/>
      <c r="M212" s="10"/>
      <c r="N212" s="10"/>
      <c r="O212" s="10"/>
      <c r="P212" s="14"/>
      <c r="Q212" s="10"/>
    </row>
    <row r="213" spans="1:17" x14ac:dyDescent="0.35">
      <c r="A213" s="15" t="str">
        <f>IFERROR(VLOOKUP(B213,Legend!$A$2:$B$284,2,FALSE)," ")</f>
        <v xml:space="preserve"> </v>
      </c>
      <c r="B213" s="9"/>
      <c r="C213" s="9"/>
      <c r="D213" s="9"/>
      <c r="E213" s="9"/>
      <c r="F213" s="9"/>
      <c r="G213" s="13"/>
      <c r="H213" s="13"/>
      <c r="I213" s="13"/>
      <c r="J213" s="12" t="str">
        <f t="shared" si="3"/>
        <v xml:space="preserve"> </v>
      </c>
      <c r="K213" s="13"/>
      <c r="L213" s="14"/>
      <c r="M213" s="10"/>
      <c r="N213" s="10"/>
      <c r="O213" s="10"/>
      <c r="P213" s="14"/>
      <c r="Q213" s="10"/>
    </row>
    <row r="214" spans="1:17" x14ac:dyDescent="0.35">
      <c r="A214" s="15" t="str">
        <f>IFERROR(VLOOKUP(B214,Legend!$A$2:$B$284,2,FALSE)," ")</f>
        <v xml:space="preserve"> </v>
      </c>
      <c r="B214" s="9"/>
      <c r="C214" s="9"/>
      <c r="D214" s="9"/>
      <c r="E214" s="9"/>
      <c r="F214" s="9"/>
      <c r="G214" s="13"/>
      <c r="H214" s="13"/>
      <c r="I214" s="13"/>
      <c r="J214" s="12" t="str">
        <f t="shared" si="3"/>
        <v xml:space="preserve"> </v>
      </c>
      <c r="K214" s="13"/>
      <c r="L214" s="14"/>
      <c r="M214" s="10"/>
      <c r="N214" s="10"/>
      <c r="O214" s="10"/>
      <c r="P214" s="14"/>
      <c r="Q214" s="10"/>
    </row>
    <row r="215" spans="1:17" x14ac:dyDescent="0.35">
      <c r="A215" s="15" t="str">
        <f>IFERROR(VLOOKUP(B215,Legend!$A$2:$B$284,2,FALSE)," ")</f>
        <v xml:space="preserve"> </v>
      </c>
      <c r="B215" s="9"/>
      <c r="C215" s="9"/>
      <c r="D215" s="9"/>
      <c r="E215" s="9"/>
      <c r="F215" s="9"/>
      <c r="G215" s="13"/>
      <c r="H215" s="13"/>
      <c r="I215" s="13"/>
      <c r="J215" s="12" t="str">
        <f t="shared" si="3"/>
        <v xml:space="preserve"> </v>
      </c>
      <c r="K215" s="13"/>
      <c r="L215" s="14"/>
      <c r="M215" s="10"/>
      <c r="N215" s="10"/>
      <c r="O215" s="10"/>
      <c r="P215" s="14"/>
      <c r="Q215" s="10"/>
    </row>
    <row r="216" spans="1:17" x14ac:dyDescent="0.35">
      <c r="A216" s="15" t="str">
        <f>IFERROR(VLOOKUP(B216,Legend!$A$2:$B$284,2,FALSE)," ")</f>
        <v xml:space="preserve"> </v>
      </c>
      <c r="B216" s="9"/>
      <c r="C216" s="9"/>
      <c r="D216" s="9"/>
      <c r="E216" s="9"/>
      <c r="F216" s="9"/>
      <c r="G216" s="13"/>
      <c r="H216" s="13"/>
      <c r="I216" s="13"/>
      <c r="J216" s="12" t="str">
        <f t="shared" si="3"/>
        <v xml:space="preserve"> </v>
      </c>
      <c r="K216" s="13"/>
      <c r="L216" s="14"/>
      <c r="M216" s="10"/>
      <c r="N216" s="10"/>
      <c r="O216" s="10"/>
      <c r="P216" s="14"/>
      <c r="Q216" s="10"/>
    </row>
    <row r="217" spans="1:17" x14ac:dyDescent="0.35">
      <c r="A217" s="15" t="str">
        <f>IFERROR(VLOOKUP(B217,Legend!$A$2:$B$284,2,FALSE)," ")</f>
        <v xml:space="preserve"> </v>
      </c>
      <c r="B217" s="9"/>
      <c r="C217" s="9"/>
      <c r="D217" s="9"/>
      <c r="E217" s="9"/>
      <c r="F217" s="9"/>
      <c r="G217" s="13"/>
      <c r="H217" s="13"/>
      <c r="I217" s="13"/>
      <c r="J217" s="12" t="str">
        <f t="shared" si="3"/>
        <v xml:space="preserve"> </v>
      </c>
      <c r="K217" s="13"/>
      <c r="L217" s="14"/>
      <c r="M217" s="10"/>
      <c r="N217" s="10"/>
      <c r="O217" s="10"/>
      <c r="P217" s="14"/>
      <c r="Q217" s="10"/>
    </row>
    <row r="218" spans="1:17" x14ac:dyDescent="0.35">
      <c r="A218" s="15" t="str">
        <f>IFERROR(VLOOKUP(B218,Legend!$A$2:$B$284,2,FALSE)," ")</f>
        <v xml:space="preserve"> </v>
      </c>
      <c r="B218" s="9"/>
      <c r="C218" s="9"/>
      <c r="D218" s="9"/>
      <c r="E218" s="9"/>
      <c r="F218" s="9"/>
      <c r="G218" s="13"/>
      <c r="H218" s="13"/>
      <c r="I218" s="13"/>
      <c r="J218" s="12" t="str">
        <f t="shared" si="3"/>
        <v xml:space="preserve"> </v>
      </c>
      <c r="K218" s="13"/>
      <c r="L218" s="14"/>
      <c r="M218" s="10"/>
      <c r="N218" s="10"/>
      <c r="O218" s="10"/>
      <c r="P218" s="14"/>
      <c r="Q218" s="10"/>
    </row>
    <row r="219" spans="1:17" x14ac:dyDescent="0.35">
      <c r="A219" s="15" t="str">
        <f>IFERROR(VLOOKUP(B219,Legend!$A$2:$B$284,2,FALSE)," ")</f>
        <v xml:space="preserve"> </v>
      </c>
      <c r="B219" s="9"/>
      <c r="C219" s="9"/>
      <c r="D219" s="9"/>
      <c r="E219" s="9"/>
      <c r="F219" s="9"/>
      <c r="G219" s="13"/>
      <c r="H219" s="13"/>
      <c r="I219" s="13"/>
      <c r="J219" s="12" t="str">
        <f t="shared" si="3"/>
        <v xml:space="preserve"> </v>
      </c>
      <c r="K219" s="13"/>
      <c r="L219" s="14"/>
      <c r="M219" s="10"/>
      <c r="N219" s="10"/>
      <c r="O219" s="10"/>
      <c r="P219" s="14"/>
      <c r="Q219" s="10"/>
    </row>
    <row r="220" spans="1:17" x14ac:dyDescent="0.35">
      <c r="A220" s="15" t="str">
        <f>IFERROR(VLOOKUP(B220,Legend!$A$2:$B$284,2,FALSE)," ")</f>
        <v xml:space="preserve"> </v>
      </c>
      <c r="B220" s="9"/>
      <c r="C220" s="9"/>
      <c r="D220" s="9"/>
      <c r="E220" s="9"/>
      <c r="F220" s="9"/>
      <c r="G220" s="13"/>
      <c r="H220" s="13"/>
      <c r="I220" s="13"/>
      <c r="J220" s="12" t="str">
        <f t="shared" si="3"/>
        <v xml:space="preserve"> </v>
      </c>
      <c r="K220" s="13"/>
      <c r="L220" s="14"/>
      <c r="M220" s="10"/>
      <c r="N220" s="10"/>
      <c r="O220" s="10"/>
      <c r="P220" s="14"/>
      <c r="Q220" s="10"/>
    </row>
    <row r="221" spans="1:17" x14ac:dyDescent="0.35">
      <c r="A221" s="15" t="str">
        <f>IFERROR(VLOOKUP(B221,Legend!$A$2:$B$284,2,FALSE)," ")</f>
        <v xml:space="preserve"> </v>
      </c>
      <c r="B221" s="9"/>
      <c r="C221" s="9"/>
      <c r="D221" s="9"/>
      <c r="E221" s="9"/>
      <c r="F221" s="9"/>
      <c r="G221" s="13"/>
      <c r="H221" s="13"/>
      <c r="I221" s="13"/>
      <c r="J221" s="12" t="str">
        <f t="shared" si="3"/>
        <v xml:space="preserve"> </v>
      </c>
      <c r="K221" s="13"/>
      <c r="L221" s="14"/>
      <c r="M221" s="10"/>
      <c r="N221" s="10"/>
      <c r="O221" s="10"/>
      <c r="P221" s="14"/>
      <c r="Q221" s="10"/>
    </row>
    <row r="222" spans="1:17" x14ac:dyDescent="0.35">
      <c r="A222" s="15" t="str">
        <f>IFERROR(VLOOKUP(B222,Legend!$A$2:$B$284,2,FALSE)," ")</f>
        <v xml:space="preserve"> </v>
      </c>
      <c r="B222" s="9"/>
      <c r="C222" s="9"/>
      <c r="D222" s="9"/>
      <c r="E222" s="9"/>
      <c r="F222" s="9"/>
      <c r="G222" s="13"/>
      <c r="H222" s="13"/>
      <c r="I222" s="13"/>
      <c r="J222" s="12" t="str">
        <f t="shared" si="3"/>
        <v xml:space="preserve"> </v>
      </c>
      <c r="K222" s="13"/>
      <c r="L222" s="14"/>
      <c r="M222" s="10"/>
      <c r="N222" s="10"/>
      <c r="O222" s="10"/>
      <c r="P222" s="14"/>
      <c r="Q222" s="10"/>
    </row>
    <row r="223" spans="1:17" x14ac:dyDescent="0.35">
      <c r="A223" s="15" t="str">
        <f>IFERROR(VLOOKUP(B223,Legend!$A$2:$B$284,2,FALSE)," ")</f>
        <v xml:space="preserve"> </v>
      </c>
      <c r="B223" s="9"/>
      <c r="C223" s="9"/>
      <c r="D223" s="9"/>
      <c r="E223" s="9"/>
      <c r="F223" s="9"/>
      <c r="G223" s="13"/>
      <c r="H223" s="13"/>
      <c r="I223" s="13"/>
      <c r="J223" s="12" t="str">
        <f t="shared" si="3"/>
        <v xml:space="preserve"> </v>
      </c>
      <c r="K223" s="13"/>
      <c r="L223" s="14"/>
      <c r="M223" s="10"/>
      <c r="N223" s="10"/>
      <c r="O223" s="10"/>
      <c r="P223" s="14"/>
      <c r="Q223" s="10"/>
    </row>
    <row r="224" spans="1:17" x14ac:dyDescent="0.35">
      <c r="A224" s="15" t="str">
        <f>IFERROR(VLOOKUP(B224,Legend!$A$2:$B$284,2,FALSE)," ")</f>
        <v xml:space="preserve"> </v>
      </c>
      <c r="B224" s="9"/>
      <c r="C224" s="9"/>
      <c r="D224" s="9"/>
      <c r="E224" s="9"/>
      <c r="F224" s="9"/>
      <c r="G224" s="13"/>
      <c r="H224" s="13"/>
      <c r="I224" s="13"/>
      <c r="J224" s="12" t="str">
        <f t="shared" si="3"/>
        <v xml:space="preserve"> </v>
      </c>
      <c r="K224" s="13"/>
      <c r="L224" s="14"/>
      <c r="M224" s="10"/>
      <c r="N224" s="10"/>
      <c r="O224" s="10"/>
      <c r="P224" s="14"/>
      <c r="Q224" s="10"/>
    </row>
    <row r="225" spans="1:17" x14ac:dyDescent="0.35">
      <c r="A225" s="15" t="str">
        <f>IFERROR(VLOOKUP(B225,Legend!$A$2:$B$284,2,FALSE)," ")</f>
        <v xml:space="preserve"> </v>
      </c>
      <c r="B225" s="9"/>
      <c r="C225" s="9"/>
      <c r="D225" s="9"/>
      <c r="E225" s="9"/>
      <c r="F225" s="9"/>
      <c r="G225" s="13"/>
      <c r="H225" s="13"/>
      <c r="I225" s="13"/>
      <c r="J225" s="12" t="str">
        <f t="shared" si="3"/>
        <v xml:space="preserve"> </v>
      </c>
      <c r="K225" s="13"/>
      <c r="L225" s="14"/>
      <c r="M225" s="10"/>
      <c r="N225" s="10"/>
      <c r="O225" s="10"/>
      <c r="P225" s="14"/>
      <c r="Q225" s="10"/>
    </row>
    <row r="226" spans="1:17" x14ac:dyDescent="0.35">
      <c r="A226" s="15" t="str">
        <f>IFERROR(VLOOKUP(B226,Legend!$A$2:$B$284,2,FALSE)," ")</f>
        <v xml:space="preserve"> </v>
      </c>
      <c r="B226" s="9"/>
      <c r="C226" s="9"/>
      <c r="D226" s="9"/>
      <c r="E226" s="9"/>
      <c r="F226" s="9"/>
      <c r="G226" s="13"/>
      <c r="H226" s="13"/>
      <c r="I226" s="13"/>
      <c r="J226" s="12" t="str">
        <f t="shared" si="3"/>
        <v xml:space="preserve"> </v>
      </c>
      <c r="K226" s="13"/>
      <c r="L226" s="14"/>
      <c r="M226" s="10"/>
      <c r="N226" s="10"/>
      <c r="O226" s="10"/>
      <c r="P226" s="14"/>
      <c r="Q226" s="10"/>
    </row>
    <row r="227" spans="1:17" x14ac:dyDescent="0.35">
      <c r="A227" s="15" t="str">
        <f>IFERROR(VLOOKUP(B227,Legend!$A$2:$B$284,2,FALSE)," ")</f>
        <v xml:space="preserve"> </v>
      </c>
      <c r="B227" s="9"/>
      <c r="C227" s="9"/>
      <c r="D227" s="9"/>
      <c r="E227" s="9"/>
      <c r="F227" s="9"/>
      <c r="G227" s="13"/>
      <c r="H227" s="13"/>
      <c r="I227" s="13"/>
      <c r="J227" s="12" t="str">
        <f t="shared" si="3"/>
        <v xml:space="preserve"> </v>
      </c>
      <c r="K227" s="13"/>
      <c r="L227" s="14"/>
      <c r="M227" s="10"/>
      <c r="N227" s="10"/>
      <c r="O227" s="10"/>
      <c r="P227" s="14"/>
      <c r="Q227" s="10"/>
    </row>
    <row r="228" spans="1:17" x14ac:dyDescent="0.35">
      <c r="A228" s="15" t="str">
        <f>IFERROR(VLOOKUP(B228,Legend!$A$2:$B$284,2,FALSE)," ")</f>
        <v xml:space="preserve"> </v>
      </c>
      <c r="B228" s="9"/>
      <c r="C228" s="9"/>
      <c r="D228" s="9"/>
      <c r="E228" s="9"/>
      <c r="F228" s="9"/>
      <c r="G228" s="13"/>
      <c r="H228" s="13"/>
      <c r="I228" s="13"/>
      <c r="J228" s="12" t="str">
        <f t="shared" ref="J228:J291" si="4">IF(SUM(F228:I228)=0," ",SUM(F228:I228))</f>
        <v xml:space="preserve"> </v>
      </c>
      <c r="K228" s="13"/>
      <c r="L228" s="14"/>
      <c r="M228" s="10"/>
      <c r="N228" s="10"/>
      <c r="O228" s="10"/>
      <c r="P228" s="14"/>
      <c r="Q228" s="10"/>
    </row>
    <row r="229" spans="1:17" x14ac:dyDescent="0.35">
      <c r="A229" s="15" t="str">
        <f>IFERROR(VLOOKUP(B229,Legend!$A$2:$B$284,2,FALSE)," ")</f>
        <v xml:space="preserve"> </v>
      </c>
      <c r="B229" s="9"/>
      <c r="C229" s="9"/>
      <c r="D229" s="9"/>
      <c r="E229" s="9"/>
      <c r="F229" s="9"/>
      <c r="G229" s="13"/>
      <c r="H229" s="13"/>
      <c r="I229" s="13"/>
      <c r="J229" s="12" t="str">
        <f t="shared" si="4"/>
        <v xml:space="preserve"> </v>
      </c>
      <c r="K229" s="13"/>
      <c r="L229" s="14"/>
      <c r="M229" s="10"/>
      <c r="N229" s="10"/>
      <c r="O229" s="10"/>
      <c r="P229" s="14"/>
      <c r="Q229" s="10"/>
    </row>
    <row r="230" spans="1:17" x14ac:dyDescent="0.35">
      <c r="A230" s="15" t="str">
        <f>IFERROR(VLOOKUP(B230,Legend!$A$2:$B$284,2,FALSE)," ")</f>
        <v xml:space="preserve"> </v>
      </c>
      <c r="B230" s="9"/>
      <c r="C230" s="9"/>
      <c r="D230" s="9"/>
      <c r="E230" s="9"/>
      <c r="F230" s="9"/>
      <c r="G230" s="13"/>
      <c r="H230" s="13"/>
      <c r="I230" s="13"/>
      <c r="J230" s="12" t="str">
        <f t="shared" si="4"/>
        <v xml:space="preserve"> </v>
      </c>
      <c r="K230" s="13"/>
      <c r="L230" s="14"/>
      <c r="M230" s="10"/>
      <c r="N230" s="10"/>
      <c r="O230" s="10"/>
      <c r="P230" s="14"/>
      <c r="Q230" s="10"/>
    </row>
    <row r="231" spans="1:17" x14ac:dyDescent="0.35">
      <c r="A231" s="15" t="str">
        <f>IFERROR(VLOOKUP(B231,Legend!$A$2:$B$284,2,FALSE)," ")</f>
        <v xml:space="preserve"> </v>
      </c>
      <c r="B231" s="9"/>
      <c r="C231" s="9"/>
      <c r="D231" s="9"/>
      <c r="E231" s="9"/>
      <c r="F231" s="9"/>
      <c r="G231" s="13"/>
      <c r="H231" s="13"/>
      <c r="I231" s="13"/>
      <c r="J231" s="12" t="str">
        <f t="shared" si="4"/>
        <v xml:space="preserve"> </v>
      </c>
      <c r="K231" s="13"/>
      <c r="L231" s="14"/>
      <c r="M231" s="10"/>
      <c r="N231" s="10"/>
      <c r="O231" s="10"/>
      <c r="P231" s="14"/>
      <c r="Q231" s="10"/>
    </row>
    <row r="232" spans="1:17" x14ac:dyDescent="0.35">
      <c r="A232" s="15" t="str">
        <f>IFERROR(VLOOKUP(B232,Legend!$A$2:$B$284,2,FALSE)," ")</f>
        <v xml:space="preserve"> </v>
      </c>
      <c r="B232" s="9"/>
      <c r="C232" s="9"/>
      <c r="D232" s="9"/>
      <c r="E232" s="9"/>
      <c r="F232" s="9"/>
      <c r="G232" s="13"/>
      <c r="H232" s="13"/>
      <c r="I232" s="13"/>
      <c r="J232" s="12" t="str">
        <f t="shared" si="4"/>
        <v xml:space="preserve"> </v>
      </c>
      <c r="K232" s="13"/>
      <c r="L232" s="14"/>
      <c r="M232" s="10"/>
      <c r="N232" s="10"/>
      <c r="O232" s="10"/>
      <c r="P232" s="14"/>
      <c r="Q232" s="10"/>
    </row>
    <row r="233" spans="1:17" x14ac:dyDescent="0.35">
      <c r="A233" s="15" t="str">
        <f>IFERROR(VLOOKUP(B233,Legend!$A$2:$B$284,2,FALSE)," ")</f>
        <v xml:space="preserve"> </v>
      </c>
      <c r="B233" s="9"/>
      <c r="C233" s="9"/>
      <c r="D233" s="9"/>
      <c r="E233" s="9"/>
      <c r="F233" s="9"/>
      <c r="G233" s="13"/>
      <c r="H233" s="13"/>
      <c r="I233" s="13"/>
      <c r="J233" s="12" t="str">
        <f t="shared" si="4"/>
        <v xml:space="preserve"> </v>
      </c>
      <c r="K233" s="13"/>
      <c r="L233" s="14"/>
      <c r="M233" s="10"/>
      <c r="N233" s="10"/>
      <c r="O233" s="10"/>
      <c r="P233" s="14"/>
      <c r="Q233" s="10"/>
    </row>
    <row r="234" spans="1:17" x14ac:dyDescent="0.35">
      <c r="A234" s="15" t="str">
        <f>IFERROR(VLOOKUP(B234,Legend!$A$2:$B$284,2,FALSE)," ")</f>
        <v xml:space="preserve"> </v>
      </c>
      <c r="B234" s="9"/>
      <c r="C234" s="9"/>
      <c r="D234" s="9"/>
      <c r="E234" s="9"/>
      <c r="F234" s="9"/>
      <c r="G234" s="13"/>
      <c r="H234" s="13"/>
      <c r="I234" s="13"/>
      <c r="J234" s="12" t="str">
        <f t="shared" si="4"/>
        <v xml:space="preserve"> </v>
      </c>
      <c r="K234" s="13"/>
      <c r="L234" s="14"/>
      <c r="M234" s="10"/>
      <c r="N234" s="10"/>
      <c r="O234" s="10"/>
      <c r="P234" s="14"/>
      <c r="Q234" s="10"/>
    </row>
    <row r="235" spans="1:17" x14ac:dyDescent="0.35">
      <c r="A235" s="15" t="str">
        <f>IFERROR(VLOOKUP(B235,Legend!$A$2:$B$284,2,FALSE)," ")</f>
        <v xml:space="preserve"> </v>
      </c>
      <c r="B235" s="9"/>
      <c r="C235" s="9"/>
      <c r="D235" s="9"/>
      <c r="E235" s="9"/>
      <c r="F235" s="9"/>
      <c r="G235" s="13"/>
      <c r="H235" s="13"/>
      <c r="I235" s="13"/>
      <c r="J235" s="12" t="str">
        <f t="shared" si="4"/>
        <v xml:space="preserve"> </v>
      </c>
      <c r="K235" s="13"/>
      <c r="L235" s="14"/>
      <c r="M235" s="10"/>
      <c r="N235" s="10"/>
      <c r="O235" s="10"/>
      <c r="P235" s="14"/>
      <c r="Q235" s="10"/>
    </row>
    <row r="236" spans="1:17" x14ac:dyDescent="0.35">
      <c r="A236" s="15" t="str">
        <f>IFERROR(VLOOKUP(B236,Legend!$A$2:$B$284,2,FALSE)," ")</f>
        <v xml:space="preserve"> </v>
      </c>
      <c r="B236" s="9"/>
      <c r="C236" s="9"/>
      <c r="D236" s="9"/>
      <c r="E236" s="9"/>
      <c r="F236" s="9"/>
      <c r="G236" s="13"/>
      <c r="H236" s="13"/>
      <c r="I236" s="13"/>
      <c r="J236" s="12" t="str">
        <f t="shared" si="4"/>
        <v xml:space="preserve"> </v>
      </c>
      <c r="K236" s="13"/>
      <c r="L236" s="14"/>
      <c r="M236" s="10"/>
      <c r="N236" s="10"/>
      <c r="O236" s="10"/>
      <c r="P236" s="14"/>
      <c r="Q236" s="10"/>
    </row>
    <row r="237" spans="1:17" x14ac:dyDescent="0.35">
      <c r="A237" s="15" t="str">
        <f>IFERROR(VLOOKUP(B237,Legend!$A$2:$B$284,2,FALSE)," ")</f>
        <v xml:space="preserve"> </v>
      </c>
      <c r="B237" s="9"/>
      <c r="C237" s="9"/>
      <c r="D237" s="9"/>
      <c r="E237" s="9"/>
      <c r="F237" s="9"/>
      <c r="G237" s="13"/>
      <c r="H237" s="13"/>
      <c r="I237" s="13"/>
      <c r="J237" s="12" t="str">
        <f t="shared" si="4"/>
        <v xml:space="preserve"> </v>
      </c>
      <c r="K237" s="13"/>
      <c r="L237" s="14"/>
      <c r="M237" s="10"/>
      <c r="N237" s="10"/>
      <c r="O237" s="10"/>
      <c r="P237" s="14"/>
      <c r="Q237" s="10"/>
    </row>
    <row r="238" spans="1:17" x14ac:dyDescent="0.35">
      <c r="A238" s="15" t="str">
        <f>IFERROR(VLOOKUP(B238,Legend!$A$2:$B$284,2,FALSE)," ")</f>
        <v xml:space="preserve"> </v>
      </c>
      <c r="B238" s="9"/>
      <c r="C238" s="9"/>
      <c r="D238" s="9"/>
      <c r="E238" s="9"/>
      <c r="F238" s="9"/>
      <c r="G238" s="13"/>
      <c r="H238" s="13"/>
      <c r="I238" s="13"/>
      <c r="J238" s="12" t="str">
        <f t="shared" si="4"/>
        <v xml:space="preserve"> </v>
      </c>
      <c r="K238" s="13"/>
      <c r="L238" s="14"/>
      <c r="M238" s="10"/>
      <c r="N238" s="10"/>
      <c r="O238" s="10"/>
      <c r="P238" s="14"/>
      <c r="Q238" s="10"/>
    </row>
    <row r="239" spans="1:17" x14ac:dyDescent="0.35">
      <c r="A239" s="15" t="str">
        <f>IFERROR(VLOOKUP(B239,Legend!$A$2:$B$284,2,FALSE)," ")</f>
        <v xml:space="preserve"> </v>
      </c>
      <c r="B239" s="9"/>
      <c r="C239" s="9"/>
      <c r="D239" s="9"/>
      <c r="E239" s="9"/>
      <c r="F239" s="9"/>
      <c r="G239" s="13"/>
      <c r="H239" s="13"/>
      <c r="I239" s="13"/>
      <c r="J239" s="12" t="str">
        <f t="shared" si="4"/>
        <v xml:space="preserve"> </v>
      </c>
      <c r="K239" s="13"/>
      <c r="L239" s="14"/>
      <c r="M239" s="10"/>
      <c r="N239" s="10"/>
      <c r="O239" s="10"/>
      <c r="P239" s="14"/>
      <c r="Q239" s="10"/>
    </row>
    <row r="240" spans="1:17" x14ac:dyDescent="0.35">
      <c r="A240" s="15" t="str">
        <f>IFERROR(VLOOKUP(B240,Legend!$A$2:$B$284,2,FALSE)," ")</f>
        <v xml:space="preserve"> </v>
      </c>
      <c r="B240" s="9"/>
      <c r="C240" s="9"/>
      <c r="D240" s="9"/>
      <c r="E240" s="9"/>
      <c r="F240" s="9"/>
      <c r="G240" s="13"/>
      <c r="H240" s="13"/>
      <c r="I240" s="13"/>
      <c r="J240" s="12" t="str">
        <f t="shared" si="4"/>
        <v xml:space="preserve"> </v>
      </c>
      <c r="K240" s="13"/>
      <c r="L240" s="14"/>
      <c r="M240" s="10"/>
      <c r="N240" s="10"/>
      <c r="O240" s="10"/>
      <c r="P240" s="14"/>
      <c r="Q240" s="10"/>
    </row>
    <row r="241" spans="1:17" x14ac:dyDescent="0.35">
      <c r="A241" s="15" t="str">
        <f>IFERROR(VLOOKUP(B241,Legend!$A$2:$B$284,2,FALSE)," ")</f>
        <v xml:space="preserve"> </v>
      </c>
      <c r="B241" s="9"/>
      <c r="C241" s="9"/>
      <c r="D241" s="9"/>
      <c r="E241" s="9"/>
      <c r="F241" s="9"/>
      <c r="G241" s="13"/>
      <c r="H241" s="13"/>
      <c r="I241" s="13"/>
      <c r="J241" s="12" t="str">
        <f t="shared" si="4"/>
        <v xml:space="preserve"> </v>
      </c>
      <c r="K241" s="13"/>
      <c r="L241" s="14"/>
      <c r="M241" s="10"/>
      <c r="N241" s="10"/>
      <c r="O241" s="10"/>
      <c r="P241" s="14"/>
      <c r="Q241" s="10"/>
    </row>
    <row r="242" spans="1:17" x14ac:dyDescent="0.35">
      <c r="A242" s="15" t="str">
        <f>IFERROR(VLOOKUP(B242,Legend!$A$2:$B$284,2,FALSE)," ")</f>
        <v xml:space="preserve"> </v>
      </c>
      <c r="B242" s="9"/>
      <c r="C242" s="9"/>
      <c r="D242" s="9"/>
      <c r="E242" s="9"/>
      <c r="F242" s="9"/>
      <c r="G242" s="13"/>
      <c r="H242" s="13"/>
      <c r="I242" s="13"/>
      <c r="J242" s="12" t="str">
        <f t="shared" si="4"/>
        <v xml:space="preserve"> </v>
      </c>
      <c r="K242" s="13"/>
      <c r="L242" s="14"/>
      <c r="M242" s="10"/>
      <c r="N242" s="10"/>
      <c r="O242" s="10"/>
      <c r="P242" s="14"/>
      <c r="Q242" s="10"/>
    </row>
    <row r="243" spans="1:17" x14ac:dyDescent="0.35">
      <c r="A243" s="15" t="str">
        <f>IFERROR(VLOOKUP(B243,Legend!$A$2:$B$284,2,FALSE)," ")</f>
        <v xml:space="preserve"> </v>
      </c>
      <c r="B243" s="9"/>
      <c r="C243" s="9"/>
      <c r="D243" s="9"/>
      <c r="E243" s="9"/>
      <c r="F243" s="9"/>
      <c r="G243" s="13"/>
      <c r="H243" s="13"/>
      <c r="I243" s="13"/>
      <c r="J243" s="12" t="str">
        <f t="shared" si="4"/>
        <v xml:space="preserve"> </v>
      </c>
      <c r="K243" s="13"/>
      <c r="L243" s="14"/>
      <c r="M243" s="10"/>
      <c r="N243" s="10"/>
      <c r="O243" s="10"/>
      <c r="P243" s="14"/>
      <c r="Q243" s="10"/>
    </row>
    <row r="244" spans="1:17" x14ac:dyDescent="0.35">
      <c r="A244" s="15" t="str">
        <f>IFERROR(VLOOKUP(B244,Legend!$A$2:$B$284,2,FALSE)," ")</f>
        <v xml:space="preserve"> </v>
      </c>
      <c r="B244" s="9"/>
      <c r="C244" s="9"/>
      <c r="D244" s="9"/>
      <c r="E244" s="9"/>
      <c r="F244" s="9"/>
      <c r="G244" s="13"/>
      <c r="H244" s="13"/>
      <c r="I244" s="13"/>
      <c r="J244" s="12" t="str">
        <f t="shared" si="4"/>
        <v xml:space="preserve"> </v>
      </c>
      <c r="K244" s="13"/>
      <c r="L244" s="14"/>
      <c r="M244" s="10"/>
      <c r="N244" s="10"/>
      <c r="O244" s="10"/>
      <c r="P244" s="14"/>
      <c r="Q244" s="10"/>
    </row>
    <row r="245" spans="1:17" x14ac:dyDescent="0.35">
      <c r="A245" s="15" t="str">
        <f>IFERROR(VLOOKUP(B245,Legend!$A$2:$B$284,2,FALSE)," ")</f>
        <v xml:space="preserve"> </v>
      </c>
      <c r="B245" s="9"/>
      <c r="C245" s="9"/>
      <c r="D245" s="9"/>
      <c r="E245" s="9"/>
      <c r="F245" s="9"/>
      <c r="G245" s="13"/>
      <c r="H245" s="13"/>
      <c r="I245" s="13"/>
      <c r="J245" s="12" t="str">
        <f t="shared" si="4"/>
        <v xml:space="preserve"> </v>
      </c>
      <c r="K245" s="13"/>
      <c r="L245" s="14"/>
      <c r="M245" s="10"/>
      <c r="N245" s="10"/>
      <c r="O245" s="10"/>
      <c r="P245" s="14"/>
      <c r="Q245" s="10"/>
    </row>
    <row r="246" spans="1:17" x14ac:dyDescent="0.35">
      <c r="A246" s="15" t="str">
        <f>IFERROR(VLOOKUP(B246,Legend!$A$2:$B$284,2,FALSE)," ")</f>
        <v xml:space="preserve"> </v>
      </c>
      <c r="B246" s="9"/>
      <c r="C246" s="9"/>
      <c r="D246" s="9"/>
      <c r="E246" s="9"/>
      <c r="F246" s="9"/>
      <c r="G246" s="13"/>
      <c r="H246" s="13"/>
      <c r="I246" s="13"/>
      <c r="J246" s="12" t="str">
        <f t="shared" si="4"/>
        <v xml:space="preserve"> </v>
      </c>
      <c r="K246" s="13"/>
      <c r="L246" s="14"/>
      <c r="M246" s="10"/>
      <c r="N246" s="10"/>
      <c r="O246" s="10"/>
      <c r="P246" s="14"/>
      <c r="Q246" s="10"/>
    </row>
    <row r="247" spans="1:17" x14ac:dyDescent="0.35">
      <c r="A247" s="15" t="str">
        <f>IFERROR(VLOOKUP(B247,Legend!$A$2:$B$284,2,FALSE)," ")</f>
        <v xml:space="preserve"> </v>
      </c>
      <c r="B247" s="9"/>
      <c r="C247" s="9"/>
      <c r="D247" s="9"/>
      <c r="E247" s="9"/>
      <c r="F247" s="9"/>
      <c r="G247" s="13"/>
      <c r="H247" s="13"/>
      <c r="I247" s="13"/>
      <c r="J247" s="12" t="str">
        <f t="shared" si="4"/>
        <v xml:space="preserve"> </v>
      </c>
      <c r="K247" s="13"/>
      <c r="L247" s="14"/>
      <c r="M247" s="10"/>
      <c r="N247" s="10"/>
      <c r="O247" s="10"/>
      <c r="P247" s="14"/>
      <c r="Q247" s="10"/>
    </row>
    <row r="248" spans="1:17" x14ac:dyDescent="0.35">
      <c r="A248" s="15" t="str">
        <f>IFERROR(VLOOKUP(B248,Legend!$A$2:$B$284,2,FALSE)," ")</f>
        <v xml:space="preserve"> </v>
      </c>
      <c r="B248" s="9"/>
      <c r="C248" s="9"/>
      <c r="D248" s="9"/>
      <c r="E248" s="9"/>
      <c r="F248" s="9"/>
      <c r="G248" s="13"/>
      <c r="H248" s="13"/>
      <c r="I248" s="13"/>
      <c r="J248" s="12" t="str">
        <f t="shared" si="4"/>
        <v xml:space="preserve"> </v>
      </c>
      <c r="K248" s="13"/>
      <c r="L248" s="14"/>
      <c r="M248" s="10"/>
      <c r="N248" s="10"/>
      <c r="O248" s="10"/>
      <c r="P248" s="14"/>
      <c r="Q248" s="10"/>
    </row>
    <row r="249" spans="1:17" x14ac:dyDescent="0.35">
      <c r="A249" s="15" t="str">
        <f>IFERROR(VLOOKUP(B249,Legend!$A$2:$B$284,2,FALSE)," ")</f>
        <v xml:space="preserve"> </v>
      </c>
      <c r="B249" s="9"/>
      <c r="C249" s="9"/>
      <c r="D249" s="9"/>
      <c r="E249" s="9"/>
      <c r="F249" s="9"/>
      <c r="G249" s="13"/>
      <c r="H249" s="13"/>
      <c r="I249" s="13"/>
      <c r="J249" s="12" t="str">
        <f t="shared" si="4"/>
        <v xml:space="preserve"> </v>
      </c>
      <c r="K249" s="13"/>
      <c r="L249" s="14"/>
      <c r="M249" s="10"/>
      <c r="N249" s="10"/>
      <c r="O249" s="10"/>
      <c r="P249" s="14"/>
      <c r="Q249" s="10"/>
    </row>
    <row r="250" spans="1:17" x14ac:dyDescent="0.35">
      <c r="A250" s="15" t="str">
        <f>IFERROR(VLOOKUP(B250,Legend!$A$2:$B$284,2,FALSE)," ")</f>
        <v xml:space="preserve"> </v>
      </c>
      <c r="B250" s="9"/>
      <c r="C250" s="9"/>
      <c r="D250" s="9"/>
      <c r="E250" s="9"/>
      <c r="F250" s="9"/>
      <c r="G250" s="13"/>
      <c r="H250" s="13"/>
      <c r="I250" s="13"/>
      <c r="J250" s="12" t="str">
        <f t="shared" si="4"/>
        <v xml:space="preserve"> </v>
      </c>
      <c r="K250" s="13"/>
      <c r="L250" s="14"/>
      <c r="M250" s="10"/>
      <c r="N250" s="10"/>
      <c r="O250" s="10"/>
      <c r="P250" s="14"/>
      <c r="Q250" s="10"/>
    </row>
    <row r="251" spans="1:17" x14ac:dyDescent="0.35">
      <c r="A251" s="15" t="str">
        <f>IFERROR(VLOOKUP(B251,Legend!$A$2:$B$284,2,FALSE)," ")</f>
        <v xml:space="preserve"> </v>
      </c>
      <c r="B251" s="9"/>
      <c r="C251" s="9"/>
      <c r="D251" s="9"/>
      <c r="E251" s="9"/>
      <c r="F251" s="9"/>
      <c r="G251" s="13"/>
      <c r="H251" s="13"/>
      <c r="I251" s="13"/>
      <c r="J251" s="12" t="str">
        <f t="shared" si="4"/>
        <v xml:space="preserve"> </v>
      </c>
      <c r="K251" s="13"/>
      <c r="L251" s="14"/>
      <c r="M251" s="10"/>
      <c r="N251" s="10"/>
      <c r="O251" s="10"/>
      <c r="P251" s="14"/>
      <c r="Q251" s="10"/>
    </row>
    <row r="252" spans="1:17" x14ac:dyDescent="0.35">
      <c r="A252" s="15" t="str">
        <f>IFERROR(VLOOKUP(B252,Legend!$A$2:$B$284,2,FALSE)," ")</f>
        <v xml:space="preserve"> </v>
      </c>
      <c r="B252" s="9"/>
      <c r="C252" s="9"/>
      <c r="D252" s="9"/>
      <c r="E252" s="9"/>
      <c r="F252" s="9"/>
      <c r="G252" s="13"/>
      <c r="H252" s="13"/>
      <c r="I252" s="13"/>
      <c r="J252" s="12" t="str">
        <f t="shared" si="4"/>
        <v xml:space="preserve"> </v>
      </c>
      <c r="K252" s="13"/>
      <c r="L252" s="14"/>
      <c r="M252" s="10"/>
      <c r="N252" s="10"/>
      <c r="O252" s="10"/>
      <c r="P252" s="14"/>
      <c r="Q252" s="10"/>
    </row>
    <row r="253" spans="1:17" x14ac:dyDescent="0.35">
      <c r="A253" s="15" t="str">
        <f>IFERROR(VLOOKUP(B253,Legend!$A$2:$B$284,2,FALSE)," ")</f>
        <v xml:space="preserve"> </v>
      </c>
      <c r="B253" s="9"/>
      <c r="C253" s="9"/>
      <c r="D253" s="9"/>
      <c r="E253" s="9"/>
      <c r="F253" s="9"/>
      <c r="G253" s="13"/>
      <c r="H253" s="13"/>
      <c r="I253" s="13"/>
      <c r="J253" s="12" t="str">
        <f t="shared" si="4"/>
        <v xml:space="preserve"> </v>
      </c>
      <c r="K253" s="13"/>
      <c r="L253" s="14"/>
      <c r="M253" s="10"/>
      <c r="N253" s="10"/>
      <c r="O253" s="10"/>
      <c r="P253" s="14"/>
      <c r="Q253" s="10"/>
    </row>
    <row r="254" spans="1:17" x14ac:dyDescent="0.35">
      <c r="A254" s="15" t="str">
        <f>IFERROR(VLOOKUP(B254,Legend!$A$2:$B$284,2,FALSE)," ")</f>
        <v xml:space="preserve"> </v>
      </c>
      <c r="B254" s="9"/>
      <c r="C254" s="9"/>
      <c r="D254" s="9"/>
      <c r="E254" s="9"/>
      <c r="F254" s="9"/>
      <c r="G254" s="13"/>
      <c r="H254" s="13"/>
      <c r="I254" s="13"/>
      <c r="J254" s="12" t="str">
        <f t="shared" si="4"/>
        <v xml:space="preserve"> </v>
      </c>
      <c r="K254" s="13"/>
      <c r="L254" s="14"/>
      <c r="M254" s="10"/>
      <c r="N254" s="10"/>
      <c r="O254" s="10"/>
      <c r="P254" s="14"/>
      <c r="Q254" s="10"/>
    </row>
    <row r="255" spans="1:17" x14ac:dyDescent="0.35">
      <c r="A255" s="15" t="str">
        <f>IFERROR(VLOOKUP(B255,Legend!$A$2:$B$284,2,FALSE)," ")</f>
        <v xml:space="preserve"> </v>
      </c>
      <c r="B255" s="9"/>
      <c r="C255" s="9"/>
      <c r="D255" s="9"/>
      <c r="E255" s="9"/>
      <c r="F255" s="9"/>
      <c r="G255" s="13"/>
      <c r="H255" s="13"/>
      <c r="I255" s="13"/>
      <c r="J255" s="12" t="str">
        <f t="shared" si="4"/>
        <v xml:space="preserve"> </v>
      </c>
      <c r="K255" s="13"/>
      <c r="L255" s="14"/>
      <c r="M255" s="10"/>
      <c r="N255" s="10"/>
      <c r="O255" s="10"/>
      <c r="P255" s="14"/>
      <c r="Q255" s="10"/>
    </row>
    <row r="256" spans="1:17" x14ac:dyDescent="0.35">
      <c r="A256" s="15" t="str">
        <f>IFERROR(VLOOKUP(B256,Legend!$A$2:$B$284,2,FALSE)," ")</f>
        <v xml:space="preserve"> </v>
      </c>
      <c r="B256" s="9"/>
      <c r="C256" s="9"/>
      <c r="D256" s="9"/>
      <c r="E256" s="9"/>
      <c r="F256" s="9"/>
      <c r="G256" s="13"/>
      <c r="H256" s="13"/>
      <c r="I256" s="13"/>
      <c r="J256" s="12" t="str">
        <f t="shared" si="4"/>
        <v xml:space="preserve"> </v>
      </c>
      <c r="K256" s="13"/>
      <c r="L256" s="14"/>
      <c r="M256" s="10"/>
      <c r="N256" s="10"/>
      <c r="O256" s="10"/>
      <c r="P256" s="14"/>
      <c r="Q256" s="10"/>
    </row>
    <row r="257" spans="1:17" x14ac:dyDescent="0.35">
      <c r="A257" s="15" t="str">
        <f>IFERROR(VLOOKUP(B257,Legend!$A$2:$B$284,2,FALSE)," ")</f>
        <v xml:space="preserve"> </v>
      </c>
      <c r="B257" s="9"/>
      <c r="C257" s="9"/>
      <c r="D257" s="9"/>
      <c r="E257" s="9"/>
      <c r="F257" s="9"/>
      <c r="G257" s="13"/>
      <c r="H257" s="13"/>
      <c r="I257" s="13"/>
      <c r="J257" s="12" t="str">
        <f t="shared" si="4"/>
        <v xml:space="preserve"> </v>
      </c>
      <c r="K257" s="13"/>
      <c r="L257" s="14"/>
      <c r="M257" s="10"/>
      <c r="N257" s="10"/>
      <c r="O257" s="10"/>
      <c r="P257" s="14"/>
      <c r="Q257" s="10"/>
    </row>
    <row r="258" spans="1:17" x14ac:dyDescent="0.35">
      <c r="A258" s="15" t="str">
        <f>IFERROR(VLOOKUP(B258,Legend!$A$2:$B$284,2,FALSE)," ")</f>
        <v xml:space="preserve"> </v>
      </c>
      <c r="B258" s="9"/>
      <c r="C258" s="9"/>
      <c r="D258" s="9"/>
      <c r="E258" s="9"/>
      <c r="F258" s="9"/>
      <c r="G258" s="13"/>
      <c r="H258" s="13"/>
      <c r="I258" s="13"/>
      <c r="J258" s="12" t="str">
        <f t="shared" si="4"/>
        <v xml:space="preserve"> </v>
      </c>
      <c r="K258" s="13"/>
      <c r="L258" s="14"/>
      <c r="M258" s="10"/>
      <c r="N258" s="10"/>
      <c r="O258" s="10"/>
      <c r="P258" s="14"/>
      <c r="Q258" s="10"/>
    </row>
    <row r="259" spans="1:17" x14ac:dyDescent="0.35">
      <c r="A259" s="15" t="str">
        <f>IFERROR(VLOOKUP(B259,Legend!$A$2:$B$284,2,FALSE)," ")</f>
        <v xml:space="preserve"> </v>
      </c>
      <c r="B259" s="9"/>
      <c r="C259" s="9"/>
      <c r="D259" s="9"/>
      <c r="E259" s="9"/>
      <c r="F259" s="9"/>
      <c r="G259" s="13"/>
      <c r="H259" s="13"/>
      <c r="I259" s="13"/>
      <c r="J259" s="12" t="str">
        <f t="shared" si="4"/>
        <v xml:space="preserve"> </v>
      </c>
      <c r="K259" s="13"/>
      <c r="L259" s="14"/>
      <c r="M259" s="10"/>
      <c r="N259" s="10"/>
      <c r="O259" s="10"/>
      <c r="P259" s="14"/>
      <c r="Q259" s="10"/>
    </row>
    <row r="260" spans="1:17" x14ac:dyDescent="0.35">
      <c r="A260" s="15" t="str">
        <f>IFERROR(VLOOKUP(B260,Legend!$A$2:$B$284,2,FALSE)," ")</f>
        <v xml:space="preserve"> </v>
      </c>
      <c r="B260" s="9"/>
      <c r="C260" s="9"/>
      <c r="D260" s="9"/>
      <c r="E260" s="9"/>
      <c r="F260" s="9"/>
      <c r="G260" s="13"/>
      <c r="H260" s="13"/>
      <c r="I260" s="13"/>
      <c r="J260" s="12" t="str">
        <f t="shared" si="4"/>
        <v xml:space="preserve"> </v>
      </c>
      <c r="K260" s="13"/>
      <c r="L260" s="14"/>
      <c r="M260" s="10"/>
      <c r="N260" s="10"/>
      <c r="O260" s="10"/>
      <c r="P260" s="14"/>
      <c r="Q260" s="10"/>
    </row>
    <row r="261" spans="1:17" x14ac:dyDescent="0.35">
      <c r="A261" s="15" t="str">
        <f>IFERROR(VLOOKUP(B261,Legend!$A$2:$B$284,2,FALSE)," ")</f>
        <v xml:space="preserve"> </v>
      </c>
      <c r="B261" s="9"/>
      <c r="C261" s="9"/>
      <c r="D261" s="9"/>
      <c r="E261" s="9"/>
      <c r="F261" s="9"/>
      <c r="G261" s="13"/>
      <c r="H261" s="13"/>
      <c r="I261" s="13"/>
      <c r="J261" s="12" t="str">
        <f t="shared" si="4"/>
        <v xml:space="preserve"> </v>
      </c>
      <c r="K261" s="13"/>
      <c r="L261" s="14"/>
      <c r="M261" s="10"/>
      <c r="N261" s="10"/>
      <c r="O261" s="10"/>
      <c r="P261" s="14"/>
      <c r="Q261" s="10"/>
    </row>
    <row r="262" spans="1:17" x14ac:dyDescent="0.35">
      <c r="A262" s="15" t="str">
        <f>IFERROR(VLOOKUP(B262,Legend!$A$2:$B$284,2,FALSE)," ")</f>
        <v xml:space="preserve"> </v>
      </c>
      <c r="B262" s="9"/>
      <c r="C262" s="9"/>
      <c r="D262" s="9"/>
      <c r="E262" s="9"/>
      <c r="F262" s="9"/>
      <c r="G262" s="13"/>
      <c r="H262" s="13"/>
      <c r="I262" s="13"/>
      <c r="J262" s="12" t="str">
        <f t="shared" si="4"/>
        <v xml:space="preserve"> </v>
      </c>
      <c r="K262" s="13"/>
      <c r="L262" s="14"/>
      <c r="M262" s="10"/>
      <c r="N262" s="10"/>
      <c r="O262" s="10"/>
      <c r="P262" s="14"/>
      <c r="Q262" s="10"/>
    </row>
    <row r="263" spans="1:17" x14ac:dyDescent="0.35">
      <c r="A263" s="15" t="str">
        <f>IFERROR(VLOOKUP(B263,Legend!$A$2:$B$284,2,FALSE)," ")</f>
        <v xml:space="preserve"> </v>
      </c>
      <c r="B263" s="9"/>
      <c r="C263" s="9"/>
      <c r="D263" s="9"/>
      <c r="E263" s="9"/>
      <c r="F263" s="9"/>
      <c r="G263" s="13"/>
      <c r="H263" s="13"/>
      <c r="I263" s="13"/>
      <c r="J263" s="12" t="str">
        <f t="shared" si="4"/>
        <v xml:space="preserve"> </v>
      </c>
      <c r="K263" s="13"/>
      <c r="L263" s="14"/>
      <c r="M263" s="10"/>
      <c r="N263" s="10"/>
      <c r="O263" s="10"/>
      <c r="P263" s="14"/>
      <c r="Q263" s="10"/>
    </row>
    <row r="264" spans="1:17" x14ac:dyDescent="0.35">
      <c r="A264" s="15" t="str">
        <f>IFERROR(VLOOKUP(B264,Legend!$A$2:$B$284,2,FALSE)," ")</f>
        <v xml:space="preserve"> </v>
      </c>
      <c r="B264" s="9"/>
      <c r="C264" s="9"/>
      <c r="D264" s="9"/>
      <c r="E264" s="9"/>
      <c r="F264" s="9"/>
      <c r="G264" s="13"/>
      <c r="H264" s="13"/>
      <c r="I264" s="13"/>
      <c r="J264" s="12" t="str">
        <f t="shared" si="4"/>
        <v xml:space="preserve"> </v>
      </c>
      <c r="K264" s="13"/>
      <c r="L264" s="14"/>
      <c r="M264" s="10"/>
      <c r="N264" s="10"/>
      <c r="O264" s="10"/>
      <c r="P264" s="14"/>
      <c r="Q264" s="10"/>
    </row>
    <row r="265" spans="1:17" x14ac:dyDescent="0.35">
      <c r="A265" s="15" t="str">
        <f>IFERROR(VLOOKUP(B265,Legend!$A$2:$B$284,2,FALSE)," ")</f>
        <v xml:space="preserve"> </v>
      </c>
      <c r="B265" s="9"/>
      <c r="C265" s="9"/>
      <c r="D265" s="9"/>
      <c r="E265" s="9"/>
      <c r="F265" s="9"/>
      <c r="G265" s="13"/>
      <c r="H265" s="13"/>
      <c r="I265" s="13"/>
      <c r="J265" s="12" t="str">
        <f t="shared" si="4"/>
        <v xml:space="preserve"> </v>
      </c>
      <c r="K265" s="13"/>
      <c r="L265" s="14"/>
      <c r="M265" s="10"/>
      <c r="N265" s="10"/>
      <c r="O265" s="10"/>
      <c r="P265" s="14"/>
      <c r="Q265" s="10"/>
    </row>
    <row r="266" spans="1:17" x14ac:dyDescent="0.35">
      <c r="A266" s="15" t="str">
        <f>IFERROR(VLOOKUP(B266,Legend!$A$2:$B$284,2,FALSE)," ")</f>
        <v xml:space="preserve"> </v>
      </c>
      <c r="B266" s="9"/>
      <c r="C266" s="9"/>
      <c r="D266" s="9"/>
      <c r="E266" s="9"/>
      <c r="F266" s="9"/>
      <c r="G266" s="13"/>
      <c r="H266" s="13"/>
      <c r="I266" s="13"/>
      <c r="J266" s="12" t="str">
        <f t="shared" si="4"/>
        <v xml:space="preserve"> </v>
      </c>
      <c r="K266" s="13"/>
      <c r="L266" s="14"/>
      <c r="M266" s="10"/>
      <c r="N266" s="10"/>
      <c r="O266" s="10"/>
      <c r="P266" s="14"/>
      <c r="Q266" s="10"/>
    </row>
    <row r="267" spans="1:17" x14ac:dyDescent="0.35">
      <c r="A267" s="15" t="str">
        <f>IFERROR(VLOOKUP(B267,Legend!$A$2:$B$284,2,FALSE)," ")</f>
        <v xml:space="preserve"> </v>
      </c>
      <c r="B267" s="9"/>
      <c r="C267" s="9"/>
      <c r="D267" s="9"/>
      <c r="E267" s="9"/>
      <c r="F267" s="9"/>
      <c r="G267" s="13"/>
      <c r="H267" s="13"/>
      <c r="I267" s="13"/>
      <c r="J267" s="12" t="str">
        <f t="shared" si="4"/>
        <v xml:space="preserve"> </v>
      </c>
      <c r="K267" s="13"/>
      <c r="L267" s="14"/>
      <c r="M267" s="10"/>
      <c r="N267" s="10"/>
      <c r="O267" s="10"/>
      <c r="P267" s="14"/>
      <c r="Q267" s="10"/>
    </row>
    <row r="268" spans="1:17" x14ac:dyDescent="0.35">
      <c r="A268" s="15" t="str">
        <f>IFERROR(VLOOKUP(B268,Legend!$A$2:$B$284,2,FALSE)," ")</f>
        <v xml:space="preserve"> </v>
      </c>
      <c r="B268" s="9"/>
      <c r="C268" s="9"/>
      <c r="D268" s="9"/>
      <c r="E268" s="9"/>
      <c r="F268" s="9"/>
      <c r="G268" s="13"/>
      <c r="H268" s="13"/>
      <c r="I268" s="13"/>
      <c r="J268" s="12" t="str">
        <f t="shared" si="4"/>
        <v xml:space="preserve"> </v>
      </c>
      <c r="K268" s="13"/>
      <c r="L268" s="14"/>
      <c r="M268" s="10"/>
      <c r="N268" s="10"/>
      <c r="O268" s="10"/>
      <c r="P268" s="14"/>
      <c r="Q268" s="10"/>
    </row>
    <row r="269" spans="1:17" x14ac:dyDescent="0.35">
      <c r="A269" s="15" t="str">
        <f>IFERROR(VLOOKUP(B269,Legend!$A$2:$B$284,2,FALSE)," ")</f>
        <v xml:space="preserve"> </v>
      </c>
      <c r="B269" s="9"/>
      <c r="C269" s="9"/>
      <c r="D269" s="9"/>
      <c r="E269" s="9"/>
      <c r="F269" s="9"/>
      <c r="G269" s="13"/>
      <c r="H269" s="13"/>
      <c r="I269" s="13"/>
      <c r="J269" s="12" t="str">
        <f t="shared" si="4"/>
        <v xml:space="preserve"> </v>
      </c>
      <c r="K269" s="13"/>
      <c r="L269" s="14"/>
      <c r="M269" s="10"/>
      <c r="N269" s="10"/>
      <c r="O269" s="10"/>
      <c r="P269" s="14"/>
      <c r="Q269" s="10"/>
    </row>
    <row r="270" spans="1:17" x14ac:dyDescent="0.35">
      <c r="A270" s="15" t="str">
        <f>IFERROR(VLOOKUP(B270,Legend!$A$2:$B$284,2,FALSE)," ")</f>
        <v xml:space="preserve"> </v>
      </c>
      <c r="B270" s="9"/>
      <c r="C270" s="9"/>
      <c r="D270" s="9"/>
      <c r="E270" s="9"/>
      <c r="F270" s="9"/>
      <c r="G270" s="13"/>
      <c r="H270" s="13"/>
      <c r="I270" s="13"/>
      <c r="J270" s="12" t="str">
        <f t="shared" si="4"/>
        <v xml:space="preserve"> </v>
      </c>
      <c r="K270" s="13"/>
      <c r="L270" s="14"/>
      <c r="M270" s="10"/>
      <c r="N270" s="10"/>
      <c r="O270" s="10"/>
      <c r="P270" s="14"/>
      <c r="Q270" s="10"/>
    </row>
    <row r="271" spans="1:17" x14ac:dyDescent="0.35">
      <c r="A271" s="15" t="str">
        <f>IFERROR(VLOOKUP(B271,Legend!$A$2:$B$284,2,FALSE)," ")</f>
        <v xml:space="preserve"> </v>
      </c>
      <c r="B271" s="9"/>
      <c r="C271" s="9"/>
      <c r="D271" s="9"/>
      <c r="E271" s="9"/>
      <c r="F271" s="9"/>
      <c r="G271" s="13"/>
      <c r="H271" s="13"/>
      <c r="I271" s="13"/>
      <c r="J271" s="12" t="str">
        <f t="shared" si="4"/>
        <v xml:space="preserve"> </v>
      </c>
      <c r="K271" s="13"/>
      <c r="L271" s="14"/>
      <c r="M271" s="10"/>
      <c r="N271" s="10"/>
      <c r="O271" s="10"/>
      <c r="P271" s="14"/>
      <c r="Q271" s="10"/>
    </row>
    <row r="272" spans="1:17" x14ac:dyDescent="0.35">
      <c r="A272" s="15" t="str">
        <f>IFERROR(VLOOKUP(B272,Legend!$A$2:$B$284,2,FALSE)," ")</f>
        <v xml:space="preserve"> </v>
      </c>
      <c r="B272" s="9"/>
      <c r="C272" s="9"/>
      <c r="D272" s="9"/>
      <c r="E272" s="9"/>
      <c r="F272" s="9"/>
      <c r="G272" s="13"/>
      <c r="H272" s="13"/>
      <c r="I272" s="13"/>
      <c r="J272" s="12" t="str">
        <f t="shared" si="4"/>
        <v xml:space="preserve"> </v>
      </c>
      <c r="K272" s="13"/>
      <c r="L272" s="14"/>
      <c r="M272" s="10"/>
      <c r="N272" s="10"/>
      <c r="O272" s="10"/>
      <c r="P272" s="14"/>
      <c r="Q272" s="10"/>
    </row>
    <row r="273" spans="1:17" x14ac:dyDescent="0.35">
      <c r="A273" s="15" t="str">
        <f>IFERROR(VLOOKUP(B273,Legend!$A$2:$B$284,2,FALSE)," ")</f>
        <v xml:space="preserve"> </v>
      </c>
      <c r="B273" s="9"/>
      <c r="C273" s="9"/>
      <c r="D273" s="9"/>
      <c r="E273" s="9"/>
      <c r="F273" s="9"/>
      <c r="G273" s="13"/>
      <c r="H273" s="13"/>
      <c r="I273" s="13"/>
      <c r="J273" s="12" t="str">
        <f t="shared" si="4"/>
        <v xml:space="preserve"> </v>
      </c>
      <c r="K273" s="13"/>
      <c r="L273" s="14"/>
      <c r="M273" s="10"/>
      <c r="N273" s="10"/>
      <c r="O273" s="10"/>
      <c r="P273" s="14"/>
      <c r="Q273" s="10"/>
    </row>
    <row r="274" spans="1:17" x14ac:dyDescent="0.35">
      <c r="A274" s="15" t="str">
        <f>IFERROR(VLOOKUP(B274,Legend!$A$2:$B$284,2,FALSE)," ")</f>
        <v xml:space="preserve"> </v>
      </c>
      <c r="B274" s="9"/>
      <c r="C274" s="9"/>
      <c r="D274" s="9"/>
      <c r="E274" s="9"/>
      <c r="F274" s="9"/>
      <c r="G274" s="13"/>
      <c r="H274" s="13"/>
      <c r="I274" s="13"/>
      <c r="J274" s="12" t="str">
        <f t="shared" si="4"/>
        <v xml:space="preserve"> </v>
      </c>
      <c r="K274" s="13"/>
      <c r="L274" s="14"/>
      <c r="M274" s="10"/>
      <c r="N274" s="10"/>
      <c r="O274" s="10"/>
      <c r="P274" s="14"/>
      <c r="Q274" s="10"/>
    </row>
    <row r="275" spans="1:17" x14ac:dyDescent="0.35">
      <c r="A275" s="15" t="str">
        <f>IFERROR(VLOOKUP(B275,Legend!$A$2:$B$284,2,FALSE)," ")</f>
        <v xml:space="preserve"> </v>
      </c>
      <c r="B275" s="9"/>
      <c r="C275" s="9"/>
      <c r="D275" s="9"/>
      <c r="E275" s="9"/>
      <c r="F275" s="9"/>
      <c r="G275" s="13"/>
      <c r="H275" s="13"/>
      <c r="I275" s="13"/>
      <c r="J275" s="12" t="str">
        <f t="shared" si="4"/>
        <v xml:space="preserve"> </v>
      </c>
      <c r="K275" s="13"/>
      <c r="L275" s="14"/>
      <c r="M275" s="10"/>
      <c r="N275" s="10"/>
      <c r="O275" s="10"/>
      <c r="P275" s="14"/>
      <c r="Q275" s="10"/>
    </row>
    <row r="276" spans="1:17" x14ac:dyDescent="0.35">
      <c r="A276" s="15" t="str">
        <f>IFERROR(VLOOKUP(B276,Legend!$A$2:$B$284,2,FALSE)," ")</f>
        <v xml:space="preserve"> </v>
      </c>
      <c r="B276" s="9"/>
      <c r="C276" s="9"/>
      <c r="D276" s="9"/>
      <c r="E276" s="9"/>
      <c r="F276" s="9"/>
      <c r="G276" s="13"/>
      <c r="H276" s="13"/>
      <c r="I276" s="13"/>
      <c r="J276" s="12" t="str">
        <f t="shared" si="4"/>
        <v xml:space="preserve"> </v>
      </c>
      <c r="K276" s="13"/>
      <c r="L276" s="14"/>
      <c r="M276" s="10"/>
      <c r="N276" s="10"/>
      <c r="O276" s="10"/>
      <c r="P276" s="14"/>
      <c r="Q276" s="10"/>
    </row>
    <row r="277" spans="1:17" x14ac:dyDescent="0.35">
      <c r="A277" s="15" t="str">
        <f>IFERROR(VLOOKUP(B277,Legend!$A$2:$B$284,2,FALSE)," ")</f>
        <v xml:space="preserve"> </v>
      </c>
      <c r="B277" s="9"/>
      <c r="C277" s="9"/>
      <c r="D277" s="9"/>
      <c r="E277" s="9"/>
      <c r="F277" s="9"/>
      <c r="G277" s="13"/>
      <c r="H277" s="13"/>
      <c r="I277" s="13"/>
      <c r="J277" s="12" t="str">
        <f t="shared" si="4"/>
        <v xml:space="preserve"> </v>
      </c>
      <c r="K277" s="13"/>
      <c r="L277" s="14"/>
      <c r="M277" s="10"/>
      <c r="N277" s="10"/>
      <c r="O277" s="10"/>
      <c r="P277" s="14"/>
      <c r="Q277" s="10"/>
    </row>
    <row r="278" spans="1:17" x14ac:dyDescent="0.35">
      <c r="A278" s="15" t="str">
        <f>IFERROR(VLOOKUP(B278,Legend!$A$2:$B$284,2,FALSE)," ")</f>
        <v xml:space="preserve"> </v>
      </c>
      <c r="B278" s="9"/>
      <c r="C278" s="9"/>
      <c r="D278" s="9"/>
      <c r="E278" s="9"/>
      <c r="F278" s="9"/>
      <c r="G278" s="13"/>
      <c r="H278" s="13"/>
      <c r="I278" s="13"/>
      <c r="J278" s="12" t="str">
        <f t="shared" si="4"/>
        <v xml:space="preserve"> </v>
      </c>
      <c r="K278" s="13"/>
      <c r="L278" s="14"/>
      <c r="M278" s="10"/>
      <c r="N278" s="10"/>
      <c r="O278" s="10"/>
      <c r="P278" s="14"/>
      <c r="Q278" s="10"/>
    </row>
    <row r="279" spans="1:17" x14ac:dyDescent="0.35">
      <c r="A279" s="15" t="str">
        <f>IFERROR(VLOOKUP(B279,Legend!$A$2:$B$284,2,FALSE)," ")</f>
        <v xml:space="preserve"> </v>
      </c>
      <c r="B279" s="9"/>
      <c r="C279" s="9"/>
      <c r="D279" s="9"/>
      <c r="E279" s="9"/>
      <c r="F279" s="9"/>
      <c r="G279" s="13"/>
      <c r="H279" s="13"/>
      <c r="I279" s="13"/>
      <c r="J279" s="12" t="str">
        <f t="shared" si="4"/>
        <v xml:space="preserve"> </v>
      </c>
      <c r="K279" s="13"/>
      <c r="L279" s="14"/>
      <c r="M279" s="10"/>
      <c r="N279" s="10"/>
      <c r="O279" s="10"/>
      <c r="P279" s="14"/>
      <c r="Q279" s="10"/>
    </row>
    <row r="280" spans="1:17" x14ac:dyDescent="0.35">
      <c r="A280" s="15" t="str">
        <f>IFERROR(VLOOKUP(B280,Legend!$A$2:$B$284,2,FALSE)," ")</f>
        <v xml:space="preserve"> </v>
      </c>
      <c r="B280" s="9"/>
      <c r="C280" s="9"/>
      <c r="D280" s="9"/>
      <c r="E280" s="9"/>
      <c r="F280" s="9"/>
      <c r="G280" s="13"/>
      <c r="H280" s="13"/>
      <c r="I280" s="13"/>
      <c r="J280" s="12" t="str">
        <f t="shared" si="4"/>
        <v xml:space="preserve"> </v>
      </c>
      <c r="K280" s="13"/>
      <c r="L280" s="14"/>
      <c r="M280" s="10"/>
      <c r="N280" s="10"/>
      <c r="O280" s="10"/>
      <c r="P280" s="14"/>
      <c r="Q280" s="10"/>
    </row>
    <row r="281" spans="1:17" x14ac:dyDescent="0.35">
      <c r="A281" s="15" t="str">
        <f>IFERROR(VLOOKUP(B281,Legend!$A$2:$B$284,2,FALSE)," ")</f>
        <v xml:space="preserve"> </v>
      </c>
      <c r="B281" s="9"/>
      <c r="C281" s="9"/>
      <c r="D281" s="9"/>
      <c r="E281" s="9"/>
      <c r="F281" s="9"/>
      <c r="G281" s="13"/>
      <c r="H281" s="13"/>
      <c r="I281" s="13"/>
      <c r="J281" s="12" t="str">
        <f t="shared" si="4"/>
        <v xml:space="preserve"> </v>
      </c>
      <c r="K281" s="13"/>
      <c r="L281" s="14"/>
      <c r="M281" s="10"/>
      <c r="N281" s="10"/>
      <c r="O281" s="10"/>
      <c r="P281" s="14"/>
      <c r="Q281" s="10"/>
    </row>
    <row r="282" spans="1:17" x14ac:dyDescent="0.35">
      <c r="A282" s="15" t="str">
        <f>IFERROR(VLOOKUP(B282,Legend!$A$2:$B$284,2,FALSE)," ")</f>
        <v xml:space="preserve"> </v>
      </c>
      <c r="B282" s="9"/>
      <c r="C282" s="9"/>
      <c r="D282" s="9"/>
      <c r="E282" s="9"/>
      <c r="F282" s="9"/>
      <c r="G282" s="13"/>
      <c r="H282" s="13"/>
      <c r="I282" s="13"/>
      <c r="J282" s="12" t="str">
        <f t="shared" si="4"/>
        <v xml:space="preserve"> </v>
      </c>
      <c r="K282" s="13"/>
      <c r="L282" s="14"/>
      <c r="M282" s="10"/>
      <c r="N282" s="10"/>
      <c r="O282" s="10"/>
      <c r="P282" s="14"/>
      <c r="Q282" s="10"/>
    </row>
    <row r="283" spans="1:17" x14ac:dyDescent="0.35">
      <c r="A283" s="15" t="str">
        <f>IFERROR(VLOOKUP(B283,Legend!$A$2:$B$284,2,FALSE)," ")</f>
        <v xml:space="preserve"> </v>
      </c>
      <c r="B283" s="9"/>
      <c r="C283" s="9"/>
      <c r="D283" s="9"/>
      <c r="E283" s="9"/>
      <c r="F283" s="9"/>
      <c r="G283" s="13"/>
      <c r="H283" s="13"/>
      <c r="I283" s="13"/>
      <c r="J283" s="12" t="str">
        <f t="shared" si="4"/>
        <v xml:space="preserve"> </v>
      </c>
      <c r="K283" s="13"/>
      <c r="L283" s="14"/>
      <c r="M283" s="10"/>
      <c r="N283" s="10"/>
      <c r="O283" s="10"/>
      <c r="P283" s="14"/>
      <c r="Q283" s="10"/>
    </row>
    <row r="284" spans="1:17" x14ac:dyDescent="0.35">
      <c r="A284" s="15" t="str">
        <f>IFERROR(VLOOKUP(B284,Legend!$A$2:$B$284,2,FALSE)," ")</f>
        <v xml:space="preserve"> </v>
      </c>
      <c r="B284" s="9"/>
      <c r="C284" s="9"/>
      <c r="D284" s="9"/>
      <c r="E284" s="9"/>
      <c r="F284" s="9"/>
      <c r="G284" s="13"/>
      <c r="H284" s="13"/>
      <c r="I284" s="13"/>
      <c r="J284" s="12" t="str">
        <f t="shared" si="4"/>
        <v xml:space="preserve"> </v>
      </c>
      <c r="K284" s="13"/>
      <c r="L284" s="14"/>
      <c r="M284" s="10"/>
      <c r="N284" s="10"/>
      <c r="O284" s="10"/>
      <c r="P284" s="14"/>
      <c r="Q284" s="10"/>
    </row>
    <row r="285" spans="1:17" x14ac:dyDescent="0.35">
      <c r="A285" s="15" t="str">
        <f>IFERROR(VLOOKUP(B285,Legend!$A$2:$B$284,2,FALSE)," ")</f>
        <v xml:space="preserve"> </v>
      </c>
      <c r="B285" s="9"/>
      <c r="C285" s="9"/>
      <c r="D285" s="9"/>
      <c r="E285" s="9"/>
      <c r="F285" s="9"/>
      <c r="G285" s="13"/>
      <c r="H285" s="13"/>
      <c r="I285" s="13"/>
      <c r="J285" s="12" t="str">
        <f t="shared" si="4"/>
        <v xml:space="preserve"> </v>
      </c>
      <c r="K285" s="13"/>
      <c r="L285" s="14"/>
      <c r="M285" s="10"/>
      <c r="N285" s="10"/>
      <c r="O285" s="10"/>
      <c r="P285" s="14"/>
      <c r="Q285" s="10"/>
    </row>
    <row r="286" spans="1:17" x14ac:dyDescent="0.35">
      <c r="A286" s="15" t="str">
        <f>IFERROR(VLOOKUP(B286,Legend!$A$2:$B$284,2,FALSE)," ")</f>
        <v xml:space="preserve"> </v>
      </c>
      <c r="B286" s="9"/>
      <c r="C286" s="9"/>
      <c r="D286" s="9"/>
      <c r="E286" s="9"/>
      <c r="F286" s="9"/>
      <c r="G286" s="13"/>
      <c r="H286" s="13"/>
      <c r="I286" s="13"/>
      <c r="J286" s="12" t="str">
        <f t="shared" si="4"/>
        <v xml:space="preserve"> </v>
      </c>
      <c r="K286" s="13"/>
      <c r="L286" s="14"/>
      <c r="M286" s="10"/>
      <c r="N286" s="10"/>
      <c r="O286" s="10"/>
      <c r="P286" s="14"/>
      <c r="Q286" s="10"/>
    </row>
    <row r="287" spans="1:17" x14ac:dyDescent="0.35">
      <c r="A287" s="15" t="str">
        <f>IFERROR(VLOOKUP(B287,Legend!$A$2:$B$284,2,FALSE)," ")</f>
        <v xml:space="preserve"> </v>
      </c>
      <c r="B287" s="9"/>
      <c r="C287" s="9"/>
      <c r="D287" s="9"/>
      <c r="E287" s="9"/>
      <c r="F287" s="9"/>
      <c r="G287" s="13"/>
      <c r="H287" s="13"/>
      <c r="I287" s="13"/>
      <c r="J287" s="12" t="str">
        <f t="shared" si="4"/>
        <v xml:space="preserve"> </v>
      </c>
      <c r="K287" s="13"/>
      <c r="L287" s="14"/>
      <c r="M287" s="10"/>
      <c r="N287" s="10"/>
      <c r="O287" s="10"/>
      <c r="P287" s="14"/>
      <c r="Q287" s="10"/>
    </row>
    <row r="288" spans="1:17" x14ac:dyDescent="0.35">
      <c r="A288" s="15" t="str">
        <f>IFERROR(VLOOKUP(B288,Legend!$A$2:$B$284,2,FALSE)," ")</f>
        <v xml:space="preserve"> </v>
      </c>
      <c r="B288" s="9"/>
      <c r="C288" s="9"/>
      <c r="D288" s="9"/>
      <c r="E288" s="9"/>
      <c r="F288" s="9"/>
      <c r="G288" s="13"/>
      <c r="H288" s="13"/>
      <c r="I288" s="13"/>
      <c r="J288" s="12" t="str">
        <f t="shared" si="4"/>
        <v xml:space="preserve"> </v>
      </c>
      <c r="K288" s="13"/>
      <c r="L288" s="14"/>
      <c r="M288" s="10"/>
      <c r="N288" s="10"/>
      <c r="O288" s="10"/>
      <c r="P288" s="14"/>
      <c r="Q288" s="10"/>
    </row>
    <row r="289" spans="1:17" x14ac:dyDescent="0.35">
      <c r="A289" s="15" t="str">
        <f>IFERROR(VLOOKUP(B289,Legend!$A$2:$B$284,2,FALSE)," ")</f>
        <v xml:space="preserve"> </v>
      </c>
      <c r="B289" s="9"/>
      <c r="C289" s="9"/>
      <c r="D289" s="9"/>
      <c r="E289" s="9"/>
      <c r="F289" s="9"/>
      <c r="G289" s="13"/>
      <c r="H289" s="13"/>
      <c r="I289" s="13"/>
      <c r="J289" s="12" t="str">
        <f t="shared" si="4"/>
        <v xml:space="preserve"> </v>
      </c>
      <c r="K289" s="13"/>
      <c r="L289" s="14"/>
      <c r="M289" s="10"/>
      <c r="N289" s="10"/>
      <c r="O289" s="10"/>
      <c r="P289" s="14"/>
      <c r="Q289" s="10"/>
    </row>
    <row r="290" spans="1:17" x14ac:dyDescent="0.35">
      <c r="A290" s="15" t="str">
        <f>IFERROR(VLOOKUP(B290,Legend!$A$2:$B$284,2,FALSE)," ")</f>
        <v xml:space="preserve"> </v>
      </c>
      <c r="B290" s="9"/>
      <c r="C290" s="9"/>
      <c r="D290" s="9"/>
      <c r="E290" s="9"/>
      <c r="F290" s="9"/>
      <c r="G290" s="13"/>
      <c r="H290" s="13"/>
      <c r="I290" s="13"/>
      <c r="J290" s="12" t="str">
        <f t="shared" si="4"/>
        <v xml:space="preserve"> </v>
      </c>
      <c r="K290" s="13"/>
      <c r="L290" s="14"/>
      <c r="M290" s="10"/>
      <c r="N290" s="10"/>
      <c r="O290" s="10"/>
      <c r="P290" s="14"/>
      <c r="Q290" s="10"/>
    </row>
    <row r="291" spans="1:17" x14ac:dyDescent="0.35">
      <c r="A291" s="15" t="str">
        <f>IFERROR(VLOOKUP(B291,Legend!$A$2:$B$284,2,FALSE)," ")</f>
        <v xml:space="preserve"> </v>
      </c>
      <c r="B291" s="9"/>
      <c r="C291" s="9"/>
      <c r="D291" s="9"/>
      <c r="E291" s="9"/>
      <c r="F291" s="9"/>
      <c r="G291" s="13"/>
      <c r="H291" s="13"/>
      <c r="I291" s="13"/>
      <c r="J291" s="12" t="str">
        <f t="shared" si="4"/>
        <v xml:space="preserve"> </v>
      </c>
      <c r="K291" s="13"/>
      <c r="L291" s="14"/>
      <c r="M291" s="10"/>
      <c r="N291" s="10"/>
      <c r="O291" s="10"/>
      <c r="P291" s="14"/>
      <c r="Q291" s="10"/>
    </row>
    <row r="292" spans="1:17" x14ac:dyDescent="0.35">
      <c r="A292" s="15" t="str">
        <f>IFERROR(VLOOKUP(B292,Legend!$A$2:$B$284,2,FALSE)," ")</f>
        <v xml:space="preserve"> </v>
      </c>
      <c r="B292" s="9"/>
      <c r="C292" s="9"/>
      <c r="D292" s="9"/>
      <c r="E292" s="9"/>
      <c r="F292" s="9"/>
      <c r="G292" s="13"/>
      <c r="H292" s="13"/>
      <c r="I292" s="13"/>
      <c r="J292" s="12" t="str">
        <f t="shared" ref="J292:J300" si="5">IF(SUM(F292:I292)=0," ",SUM(F292:I292))</f>
        <v xml:space="preserve"> </v>
      </c>
      <c r="K292" s="13"/>
      <c r="L292" s="14"/>
      <c r="M292" s="10"/>
      <c r="N292" s="10"/>
      <c r="O292" s="10"/>
      <c r="P292" s="14"/>
      <c r="Q292" s="10"/>
    </row>
    <row r="293" spans="1:17" x14ac:dyDescent="0.35">
      <c r="A293" s="15" t="str">
        <f>IFERROR(VLOOKUP(B293,Legend!$A$2:$B$284,2,FALSE)," ")</f>
        <v xml:space="preserve"> </v>
      </c>
      <c r="B293" s="9"/>
      <c r="C293" s="9"/>
      <c r="D293" s="9"/>
      <c r="E293" s="9"/>
      <c r="F293" s="9"/>
      <c r="G293" s="13"/>
      <c r="H293" s="13"/>
      <c r="I293" s="13"/>
      <c r="J293" s="12" t="str">
        <f t="shared" si="5"/>
        <v xml:space="preserve"> </v>
      </c>
      <c r="K293" s="13"/>
      <c r="L293" s="14"/>
      <c r="M293" s="10"/>
      <c r="N293" s="10"/>
      <c r="O293" s="10"/>
      <c r="P293" s="14"/>
      <c r="Q293" s="10"/>
    </row>
    <row r="294" spans="1:17" x14ac:dyDescent="0.35">
      <c r="A294" s="15" t="str">
        <f>IFERROR(VLOOKUP(B294,Legend!$A$2:$B$284,2,FALSE)," ")</f>
        <v xml:space="preserve"> </v>
      </c>
      <c r="B294" s="9"/>
      <c r="C294" s="9"/>
      <c r="D294" s="9"/>
      <c r="E294" s="9"/>
      <c r="F294" s="9"/>
      <c r="G294" s="13"/>
      <c r="H294" s="13"/>
      <c r="I294" s="13"/>
      <c r="J294" s="12" t="str">
        <f t="shared" si="5"/>
        <v xml:space="preserve"> </v>
      </c>
      <c r="K294" s="13"/>
      <c r="L294" s="14"/>
      <c r="M294" s="10"/>
      <c r="N294" s="10"/>
      <c r="O294" s="10"/>
      <c r="P294" s="14"/>
      <c r="Q294" s="10"/>
    </row>
    <row r="295" spans="1:17" x14ac:dyDescent="0.35">
      <c r="A295" s="15" t="str">
        <f>IFERROR(VLOOKUP(B295,Legend!$A$2:$B$284,2,FALSE)," ")</f>
        <v xml:space="preserve"> </v>
      </c>
      <c r="B295" s="9"/>
      <c r="C295" s="9"/>
      <c r="D295" s="9"/>
      <c r="E295" s="9"/>
      <c r="F295" s="9"/>
      <c r="G295" s="13"/>
      <c r="H295" s="13"/>
      <c r="I295" s="13"/>
      <c r="J295" s="12" t="str">
        <f t="shared" si="5"/>
        <v xml:space="preserve"> </v>
      </c>
      <c r="K295" s="13"/>
      <c r="L295" s="14"/>
      <c r="M295" s="10"/>
      <c r="N295" s="10"/>
      <c r="O295" s="10"/>
      <c r="P295" s="14"/>
      <c r="Q295" s="10"/>
    </row>
    <row r="296" spans="1:17" x14ac:dyDescent="0.35">
      <c r="A296" s="15" t="str">
        <f>IFERROR(VLOOKUP(B296,Legend!$A$2:$B$284,2,FALSE)," ")</f>
        <v xml:space="preserve"> </v>
      </c>
      <c r="B296" s="9"/>
      <c r="C296" s="9"/>
      <c r="D296" s="9"/>
      <c r="E296" s="9"/>
      <c r="F296" s="9"/>
      <c r="G296" s="13"/>
      <c r="H296" s="13"/>
      <c r="I296" s="13"/>
      <c r="J296" s="12" t="str">
        <f t="shared" si="5"/>
        <v xml:space="preserve"> </v>
      </c>
      <c r="K296" s="13"/>
      <c r="L296" s="14"/>
      <c r="M296" s="10"/>
      <c r="N296" s="10"/>
      <c r="O296" s="10"/>
      <c r="P296" s="14"/>
      <c r="Q296" s="10"/>
    </row>
    <row r="297" spans="1:17" x14ac:dyDescent="0.35">
      <c r="A297" s="15" t="str">
        <f>IFERROR(VLOOKUP(B297,Legend!$A$2:$B$284,2,FALSE)," ")</f>
        <v xml:space="preserve"> </v>
      </c>
      <c r="B297" s="9"/>
      <c r="C297" s="9"/>
      <c r="D297" s="9"/>
      <c r="E297" s="9"/>
      <c r="F297" s="9"/>
      <c r="G297" s="13"/>
      <c r="H297" s="13"/>
      <c r="I297" s="13"/>
      <c r="J297" s="12" t="str">
        <f t="shared" si="5"/>
        <v xml:space="preserve"> </v>
      </c>
      <c r="K297" s="13"/>
      <c r="L297" s="14"/>
      <c r="M297" s="10"/>
      <c r="N297" s="10"/>
      <c r="O297" s="10"/>
      <c r="P297" s="14"/>
      <c r="Q297" s="10"/>
    </row>
    <row r="298" spans="1:17" x14ac:dyDescent="0.35">
      <c r="A298" s="15" t="str">
        <f>IFERROR(VLOOKUP(B298,Legend!$A$2:$B$284,2,FALSE)," ")</f>
        <v xml:space="preserve"> </v>
      </c>
      <c r="B298" s="9"/>
      <c r="C298" s="9"/>
      <c r="D298" s="9"/>
      <c r="E298" s="9"/>
      <c r="F298" s="9"/>
      <c r="G298" s="13"/>
      <c r="H298" s="13"/>
      <c r="I298" s="13"/>
      <c r="J298" s="12" t="str">
        <f t="shared" si="5"/>
        <v xml:space="preserve"> </v>
      </c>
      <c r="K298" s="13"/>
      <c r="L298" s="14"/>
      <c r="M298" s="10"/>
      <c r="N298" s="10"/>
      <c r="O298" s="10"/>
      <c r="P298" s="14"/>
      <c r="Q298" s="10"/>
    </row>
    <row r="299" spans="1:17" x14ac:dyDescent="0.35">
      <c r="A299" s="15" t="str">
        <f>IFERROR(VLOOKUP(B299,Legend!$A$2:$B$284,2,FALSE)," ")</f>
        <v xml:space="preserve"> </v>
      </c>
      <c r="B299" s="9"/>
      <c r="C299" s="9"/>
      <c r="D299" s="9"/>
      <c r="E299" s="9"/>
      <c r="F299" s="9"/>
      <c r="G299" s="13"/>
      <c r="H299" s="13"/>
      <c r="I299" s="13"/>
      <c r="J299" s="12" t="str">
        <f t="shared" si="5"/>
        <v xml:space="preserve"> </v>
      </c>
      <c r="K299" s="13"/>
      <c r="L299" s="14"/>
      <c r="M299" s="10"/>
      <c r="N299" s="10"/>
      <c r="O299" s="10"/>
      <c r="P299" s="14"/>
      <c r="Q299" s="10"/>
    </row>
    <row r="300" spans="1:17" x14ac:dyDescent="0.35">
      <c r="A300" s="15" t="str">
        <f>IFERROR(VLOOKUP(B300,Legend!$A$2:$B$284,2,FALSE)," ")</f>
        <v xml:space="preserve"> </v>
      </c>
      <c r="B300" s="9"/>
      <c r="C300" s="9"/>
      <c r="D300" s="9"/>
      <c r="E300" s="9"/>
      <c r="F300" s="9"/>
      <c r="G300" s="13"/>
      <c r="H300" s="13"/>
      <c r="I300" s="13"/>
      <c r="J300" s="12" t="str">
        <f t="shared" si="5"/>
        <v xml:space="preserve"> </v>
      </c>
      <c r="K300" s="13"/>
      <c r="L300" s="14"/>
      <c r="M300" s="10"/>
      <c r="N300" s="10"/>
      <c r="O300" s="10"/>
      <c r="P300" s="14"/>
      <c r="Q300" s="10"/>
    </row>
    <row r="301" spans="1:17" x14ac:dyDescent="0.35">
      <c r="A301" s="15" t="str">
        <f>IFERROR(VLOOKUP(B301,Legend!$A$2:$B$284,2,FALSE)," ")</f>
        <v xml:space="preserve"> </v>
      </c>
      <c r="B301" s="9"/>
      <c r="C301" s="9"/>
      <c r="D301" s="9"/>
      <c r="E301" s="9"/>
      <c r="F301" s="9"/>
      <c r="G301" s="13"/>
      <c r="H301" s="13"/>
      <c r="I301" s="13"/>
      <c r="J301" s="12" t="str">
        <f t="shared" ref="J301:J364" si="6">IF(SUM(F301:I301)=0," ",SUM(F301:I301))</f>
        <v xml:space="preserve"> </v>
      </c>
      <c r="K301" s="13"/>
      <c r="L301" s="14"/>
      <c r="M301" s="10"/>
      <c r="N301" s="10"/>
      <c r="O301" s="10"/>
      <c r="P301" s="14"/>
      <c r="Q301" s="10"/>
    </row>
    <row r="302" spans="1:17" x14ac:dyDescent="0.35">
      <c r="A302" s="15" t="str">
        <f>IFERROR(VLOOKUP(B302,Legend!$A$2:$B$284,2,FALSE)," ")</f>
        <v xml:space="preserve"> </v>
      </c>
      <c r="B302" s="9"/>
      <c r="C302" s="9"/>
      <c r="D302" s="9"/>
      <c r="E302" s="9"/>
      <c r="F302" s="9"/>
      <c r="G302" s="13"/>
      <c r="H302" s="13"/>
      <c r="I302" s="13"/>
      <c r="J302" s="12" t="str">
        <f t="shared" si="6"/>
        <v xml:space="preserve"> </v>
      </c>
      <c r="K302" s="13"/>
      <c r="L302" s="14"/>
      <c r="M302" s="10"/>
      <c r="N302" s="10"/>
      <c r="O302" s="10"/>
      <c r="P302" s="14"/>
      <c r="Q302" s="10"/>
    </row>
    <row r="303" spans="1:17" x14ac:dyDescent="0.35">
      <c r="A303" s="15" t="str">
        <f>IFERROR(VLOOKUP(B303,Legend!$A$2:$B$284,2,FALSE)," ")</f>
        <v xml:space="preserve"> </v>
      </c>
      <c r="B303" s="9"/>
      <c r="C303" s="9"/>
      <c r="D303" s="9"/>
      <c r="E303" s="9"/>
      <c r="F303" s="9"/>
      <c r="G303" s="13"/>
      <c r="H303" s="13"/>
      <c r="I303" s="13"/>
      <c r="J303" s="12" t="str">
        <f t="shared" si="6"/>
        <v xml:space="preserve"> </v>
      </c>
      <c r="K303" s="13"/>
      <c r="L303" s="14"/>
      <c r="M303" s="10"/>
      <c r="N303" s="10"/>
      <c r="O303" s="10"/>
      <c r="P303" s="14"/>
      <c r="Q303" s="10"/>
    </row>
    <row r="304" spans="1:17" x14ac:dyDescent="0.35">
      <c r="A304" s="15" t="str">
        <f>IFERROR(VLOOKUP(B304,Legend!$A$2:$B$284,2,FALSE)," ")</f>
        <v xml:space="preserve"> </v>
      </c>
      <c r="B304" s="9"/>
      <c r="C304" s="9"/>
      <c r="D304" s="9"/>
      <c r="E304" s="9"/>
      <c r="F304" s="9"/>
      <c r="G304" s="13"/>
      <c r="H304" s="13"/>
      <c r="I304" s="13"/>
      <c r="J304" s="12" t="str">
        <f t="shared" si="6"/>
        <v xml:space="preserve"> </v>
      </c>
      <c r="K304" s="13"/>
      <c r="L304" s="14"/>
      <c r="M304" s="10"/>
      <c r="N304" s="10"/>
      <c r="O304" s="10"/>
      <c r="P304" s="14"/>
      <c r="Q304" s="10"/>
    </row>
    <row r="305" spans="1:17" x14ac:dyDescent="0.35">
      <c r="A305" s="15" t="str">
        <f>IFERROR(VLOOKUP(B305,Legend!$A$2:$B$284,2,FALSE)," ")</f>
        <v xml:space="preserve"> </v>
      </c>
      <c r="B305" s="9"/>
      <c r="C305" s="9"/>
      <c r="D305" s="9"/>
      <c r="E305" s="9"/>
      <c r="F305" s="9"/>
      <c r="G305" s="13"/>
      <c r="H305" s="13"/>
      <c r="I305" s="13"/>
      <c r="J305" s="12" t="str">
        <f t="shared" si="6"/>
        <v xml:space="preserve"> </v>
      </c>
      <c r="K305" s="13"/>
      <c r="L305" s="14"/>
      <c r="M305" s="10"/>
      <c r="N305" s="10"/>
      <c r="O305" s="10"/>
      <c r="P305" s="14"/>
      <c r="Q305" s="10"/>
    </row>
    <row r="306" spans="1:17" x14ac:dyDescent="0.35">
      <c r="A306" s="15" t="str">
        <f>IFERROR(VLOOKUP(B306,Legend!$A$2:$B$284,2,FALSE)," ")</f>
        <v xml:space="preserve"> </v>
      </c>
      <c r="B306" s="9"/>
      <c r="C306" s="9"/>
      <c r="D306" s="9"/>
      <c r="E306" s="9"/>
      <c r="F306" s="9"/>
      <c r="G306" s="13"/>
      <c r="H306" s="13"/>
      <c r="I306" s="13"/>
      <c r="J306" s="12" t="str">
        <f t="shared" si="6"/>
        <v xml:space="preserve"> </v>
      </c>
      <c r="K306" s="13"/>
      <c r="L306" s="14"/>
      <c r="M306" s="10"/>
      <c r="N306" s="10"/>
      <c r="O306" s="10"/>
      <c r="P306" s="14"/>
      <c r="Q306" s="10"/>
    </row>
    <row r="307" spans="1:17" x14ac:dyDescent="0.35">
      <c r="A307" s="15" t="str">
        <f>IFERROR(VLOOKUP(B307,Legend!$A$2:$B$284,2,FALSE)," ")</f>
        <v xml:space="preserve"> </v>
      </c>
      <c r="B307" s="9"/>
      <c r="C307" s="9"/>
      <c r="D307" s="9"/>
      <c r="E307" s="9"/>
      <c r="F307" s="9"/>
      <c r="G307" s="13"/>
      <c r="H307" s="13"/>
      <c r="I307" s="13"/>
      <c r="J307" s="12" t="str">
        <f t="shared" si="6"/>
        <v xml:space="preserve"> </v>
      </c>
      <c r="K307" s="13"/>
      <c r="L307" s="14"/>
      <c r="M307" s="10"/>
      <c r="N307" s="10"/>
      <c r="O307" s="10"/>
      <c r="P307" s="14"/>
      <c r="Q307" s="10"/>
    </row>
    <row r="308" spans="1:17" x14ac:dyDescent="0.35">
      <c r="A308" s="15" t="str">
        <f>IFERROR(VLOOKUP(B308,Legend!$A$2:$B$284,2,FALSE)," ")</f>
        <v xml:space="preserve"> </v>
      </c>
      <c r="B308" s="9"/>
      <c r="C308" s="9"/>
      <c r="D308" s="9"/>
      <c r="E308" s="9"/>
      <c r="F308" s="9"/>
      <c r="G308" s="13"/>
      <c r="H308" s="13"/>
      <c r="I308" s="13"/>
      <c r="J308" s="12" t="str">
        <f t="shared" si="6"/>
        <v xml:space="preserve"> </v>
      </c>
      <c r="K308" s="13"/>
      <c r="L308" s="14"/>
      <c r="M308" s="10"/>
      <c r="N308" s="10"/>
      <c r="O308" s="10"/>
      <c r="P308" s="14"/>
      <c r="Q308" s="10"/>
    </row>
    <row r="309" spans="1:17" x14ac:dyDescent="0.35">
      <c r="A309" s="15" t="str">
        <f>IFERROR(VLOOKUP(B309,Legend!$A$2:$B$284,2,FALSE)," ")</f>
        <v xml:space="preserve"> </v>
      </c>
      <c r="B309" s="9"/>
      <c r="C309" s="9"/>
      <c r="D309" s="9"/>
      <c r="E309" s="9"/>
      <c r="F309" s="9"/>
      <c r="G309" s="13"/>
      <c r="H309" s="13"/>
      <c r="I309" s="13"/>
      <c r="J309" s="12" t="str">
        <f t="shared" si="6"/>
        <v xml:space="preserve"> </v>
      </c>
      <c r="K309" s="13"/>
      <c r="L309" s="14"/>
      <c r="M309" s="10"/>
      <c r="N309" s="10"/>
      <c r="O309" s="10"/>
      <c r="P309" s="14"/>
      <c r="Q309" s="10"/>
    </row>
    <row r="310" spans="1:17" x14ac:dyDescent="0.35">
      <c r="A310" s="15" t="str">
        <f>IFERROR(VLOOKUP(B310,Legend!$A$2:$B$284,2,FALSE)," ")</f>
        <v xml:space="preserve"> </v>
      </c>
      <c r="B310" s="9"/>
      <c r="C310" s="9"/>
      <c r="D310" s="9"/>
      <c r="E310" s="9"/>
      <c r="F310" s="9"/>
      <c r="G310" s="13"/>
      <c r="H310" s="13"/>
      <c r="I310" s="13"/>
      <c r="J310" s="12" t="str">
        <f t="shared" si="6"/>
        <v xml:space="preserve"> </v>
      </c>
      <c r="K310" s="13"/>
      <c r="L310" s="14"/>
      <c r="M310" s="10"/>
      <c r="N310" s="10"/>
      <c r="O310" s="10"/>
      <c r="P310" s="14"/>
      <c r="Q310" s="10"/>
    </row>
    <row r="311" spans="1:17" x14ac:dyDescent="0.35">
      <c r="A311" s="15" t="str">
        <f>IFERROR(VLOOKUP(B311,Legend!$A$2:$B$284,2,FALSE)," ")</f>
        <v xml:space="preserve"> </v>
      </c>
      <c r="B311" s="9"/>
      <c r="C311" s="9"/>
      <c r="D311" s="9"/>
      <c r="E311" s="9"/>
      <c r="F311" s="9"/>
      <c r="G311" s="13"/>
      <c r="H311" s="13"/>
      <c r="I311" s="13"/>
      <c r="J311" s="12" t="str">
        <f t="shared" si="6"/>
        <v xml:space="preserve"> </v>
      </c>
      <c r="K311" s="13"/>
      <c r="L311" s="14"/>
      <c r="M311" s="10"/>
      <c r="N311" s="10"/>
      <c r="O311" s="10"/>
      <c r="P311" s="14"/>
      <c r="Q311" s="10"/>
    </row>
    <row r="312" spans="1:17" x14ac:dyDescent="0.35">
      <c r="A312" s="15" t="str">
        <f>IFERROR(VLOOKUP(B312,Legend!$A$2:$B$284,2,FALSE)," ")</f>
        <v xml:space="preserve"> </v>
      </c>
      <c r="B312" s="9"/>
      <c r="C312" s="9"/>
      <c r="D312" s="9"/>
      <c r="E312" s="9"/>
      <c r="F312" s="9"/>
      <c r="G312" s="13"/>
      <c r="H312" s="13"/>
      <c r="I312" s="13"/>
      <c r="J312" s="12" t="str">
        <f t="shared" si="6"/>
        <v xml:space="preserve"> </v>
      </c>
      <c r="K312" s="13"/>
      <c r="L312" s="14"/>
      <c r="M312" s="10"/>
      <c r="N312" s="10"/>
      <c r="O312" s="10"/>
      <c r="P312" s="14"/>
      <c r="Q312" s="10"/>
    </row>
    <row r="313" spans="1:17" x14ac:dyDescent="0.35">
      <c r="A313" s="15" t="str">
        <f>IFERROR(VLOOKUP(B313,Legend!$A$2:$B$284,2,FALSE)," ")</f>
        <v xml:space="preserve"> </v>
      </c>
      <c r="B313" s="9"/>
      <c r="C313" s="9"/>
      <c r="D313" s="9"/>
      <c r="E313" s="9"/>
      <c r="F313" s="9"/>
      <c r="G313" s="13"/>
      <c r="H313" s="13"/>
      <c r="I313" s="13"/>
      <c r="J313" s="12" t="str">
        <f t="shared" si="6"/>
        <v xml:space="preserve"> </v>
      </c>
      <c r="K313" s="13"/>
      <c r="L313" s="14"/>
      <c r="M313" s="10"/>
      <c r="N313" s="10"/>
      <c r="O313" s="10"/>
      <c r="P313" s="14"/>
      <c r="Q313" s="10"/>
    </row>
    <row r="314" spans="1:17" x14ac:dyDescent="0.35">
      <c r="A314" s="15" t="str">
        <f>IFERROR(VLOOKUP(B314,Legend!$A$2:$B$284,2,FALSE)," ")</f>
        <v xml:space="preserve"> </v>
      </c>
      <c r="B314" s="9"/>
      <c r="C314" s="9"/>
      <c r="D314" s="9"/>
      <c r="E314" s="9"/>
      <c r="F314" s="9"/>
      <c r="G314" s="13"/>
      <c r="H314" s="13"/>
      <c r="I314" s="13"/>
      <c r="J314" s="12" t="str">
        <f t="shared" si="6"/>
        <v xml:space="preserve"> </v>
      </c>
      <c r="K314" s="13"/>
      <c r="L314" s="14"/>
      <c r="M314" s="10"/>
      <c r="N314" s="10"/>
      <c r="O314" s="10"/>
      <c r="P314" s="14"/>
      <c r="Q314" s="10"/>
    </row>
    <row r="315" spans="1:17" x14ac:dyDescent="0.35">
      <c r="A315" s="15" t="str">
        <f>IFERROR(VLOOKUP(B315,Legend!$A$2:$B$284,2,FALSE)," ")</f>
        <v xml:space="preserve"> </v>
      </c>
      <c r="B315" s="9"/>
      <c r="C315" s="9"/>
      <c r="D315" s="9"/>
      <c r="E315" s="9"/>
      <c r="F315" s="9"/>
      <c r="G315" s="13"/>
      <c r="H315" s="13"/>
      <c r="I315" s="13"/>
      <c r="J315" s="12" t="str">
        <f t="shared" si="6"/>
        <v xml:space="preserve"> </v>
      </c>
      <c r="K315" s="13"/>
      <c r="L315" s="14"/>
      <c r="M315" s="10"/>
      <c r="N315" s="10"/>
      <c r="O315" s="10"/>
      <c r="P315" s="14"/>
      <c r="Q315" s="10"/>
    </row>
    <row r="316" spans="1:17" x14ac:dyDescent="0.35">
      <c r="A316" s="15" t="str">
        <f>IFERROR(VLOOKUP(B316,Legend!$A$2:$B$284,2,FALSE)," ")</f>
        <v xml:space="preserve"> </v>
      </c>
      <c r="B316" s="9"/>
      <c r="C316" s="9"/>
      <c r="D316" s="9"/>
      <c r="E316" s="9"/>
      <c r="F316" s="9"/>
      <c r="G316" s="13"/>
      <c r="H316" s="13"/>
      <c r="I316" s="13"/>
      <c r="J316" s="12" t="str">
        <f t="shared" si="6"/>
        <v xml:space="preserve"> </v>
      </c>
      <c r="K316" s="13"/>
      <c r="L316" s="14"/>
      <c r="M316" s="10"/>
      <c r="N316" s="10"/>
      <c r="O316" s="10"/>
      <c r="P316" s="14"/>
      <c r="Q316" s="10"/>
    </row>
    <row r="317" spans="1:17" x14ac:dyDescent="0.35">
      <c r="A317" s="15" t="str">
        <f>IFERROR(VLOOKUP(B317,Legend!$A$2:$B$284,2,FALSE)," ")</f>
        <v xml:space="preserve"> </v>
      </c>
      <c r="B317" s="9"/>
      <c r="C317" s="9"/>
      <c r="D317" s="9"/>
      <c r="E317" s="9"/>
      <c r="F317" s="9"/>
      <c r="G317" s="13"/>
      <c r="H317" s="13"/>
      <c r="I317" s="13"/>
      <c r="J317" s="12" t="str">
        <f t="shared" si="6"/>
        <v xml:space="preserve"> </v>
      </c>
      <c r="K317" s="13"/>
      <c r="L317" s="14"/>
      <c r="M317" s="10"/>
      <c r="N317" s="10"/>
      <c r="O317" s="10"/>
      <c r="P317" s="14"/>
      <c r="Q317" s="10"/>
    </row>
    <row r="318" spans="1:17" x14ac:dyDescent="0.35">
      <c r="A318" s="15" t="str">
        <f>IFERROR(VLOOKUP(B318,Legend!$A$2:$B$284,2,FALSE)," ")</f>
        <v xml:space="preserve"> </v>
      </c>
      <c r="B318" s="9"/>
      <c r="C318" s="9"/>
      <c r="D318" s="9"/>
      <c r="E318" s="9"/>
      <c r="F318" s="9"/>
      <c r="G318" s="13"/>
      <c r="H318" s="13"/>
      <c r="I318" s="13"/>
      <c r="J318" s="12" t="str">
        <f t="shared" si="6"/>
        <v xml:space="preserve"> </v>
      </c>
      <c r="K318" s="13"/>
      <c r="L318" s="14"/>
      <c r="M318" s="10"/>
      <c r="N318" s="10"/>
      <c r="O318" s="10"/>
      <c r="P318" s="14"/>
      <c r="Q318" s="10"/>
    </row>
    <row r="319" spans="1:17" x14ac:dyDescent="0.35">
      <c r="A319" s="15" t="str">
        <f>IFERROR(VLOOKUP(B319,Legend!$A$2:$B$284,2,FALSE)," ")</f>
        <v xml:space="preserve"> </v>
      </c>
      <c r="B319" s="9"/>
      <c r="C319" s="9"/>
      <c r="D319" s="9"/>
      <c r="E319" s="9"/>
      <c r="F319" s="9"/>
      <c r="G319" s="13"/>
      <c r="H319" s="13"/>
      <c r="I319" s="13"/>
      <c r="J319" s="12" t="str">
        <f t="shared" si="6"/>
        <v xml:space="preserve"> </v>
      </c>
      <c r="K319" s="13"/>
      <c r="L319" s="14"/>
      <c r="M319" s="10"/>
      <c r="N319" s="10"/>
      <c r="O319" s="10"/>
      <c r="P319" s="14"/>
      <c r="Q319" s="10"/>
    </row>
    <row r="320" spans="1:17" x14ac:dyDescent="0.35">
      <c r="A320" s="15" t="str">
        <f>IFERROR(VLOOKUP(B320,Legend!$A$2:$B$284,2,FALSE)," ")</f>
        <v xml:space="preserve"> </v>
      </c>
      <c r="B320" s="9"/>
      <c r="C320" s="9"/>
      <c r="D320" s="9"/>
      <c r="E320" s="9"/>
      <c r="F320" s="9"/>
      <c r="G320" s="13"/>
      <c r="H320" s="13"/>
      <c r="I320" s="13"/>
      <c r="J320" s="12" t="str">
        <f t="shared" si="6"/>
        <v xml:space="preserve"> </v>
      </c>
      <c r="K320" s="13"/>
      <c r="L320" s="14"/>
      <c r="M320" s="10"/>
      <c r="N320" s="10"/>
      <c r="O320" s="10"/>
      <c r="P320" s="14"/>
      <c r="Q320" s="10"/>
    </row>
    <row r="321" spans="1:17" x14ac:dyDescent="0.35">
      <c r="A321" s="15" t="str">
        <f>IFERROR(VLOOKUP(B321,Legend!$A$2:$B$284,2,FALSE)," ")</f>
        <v xml:space="preserve"> </v>
      </c>
      <c r="B321" s="9"/>
      <c r="C321" s="9"/>
      <c r="D321" s="9"/>
      <c r="E321" s="9"/>
      <c r="F321" s="9"/>
      <c r="G321" s="13"/>
      <c r="H321" s="13"/>
      <c r="I321" s="13"/>
      <c r="J321" s="12" t="str">
        <f t="shared" si="6"/>
        <v xml:space="preserve"> </v>
      </c>
      <c r="K321" s="13"/>
      <c r="L321" s="14"/>
      <c r="M321" s="10"/>
      <c r="N321" s="10"/>
      <c r="O321" s="10"/>
      <c r="P321" s="14"/>
      <c r="Q321" s="10"/>
    </row>
    <row r="322" spans="1:17" x14ac:dyDescent="0.35">
      <c r="A322" s="15" t="str">
        <f>IFERROR(VLOOKUP(B322,Legend!$A$2:$B$284,2,FALSE)," ")</f>
        <v xml:space="preserve"> </v>
      </c>
      <c r="B322" s="9"/>
      <c r="C322" s="9"/>
      <c r="D322" s="9"/>
      <c r="E322" s="9"/>
      <c r="F322" s="9"/>
      <c r="G322" s="13"/>
      <c r="H322" s="13"/>
      <c r="I322" s="13"/>
      <c r="J322" s="12" t="str">
        <f t="shared" si="6"/>
        <v xml:space="preserve"> </v>
      </c>
      <c r="K322" s="13"/>
      <c r="L322" s="14"/>
      <c r="M322" s="10"/>
      <c r="N322" s="10"/>
      <c r="O322" s="10"/>
      <c r="P322" s="14"/>
      <c r="Q322" s="10"/>
    </row>
    <row r="323" spans="1:17" x14ac:dyDescent="0.35">
      <c r="A323" s="15" t="str">
        <f>IFERROR(VLOOKUP(B323,Legend!$A$2:$B$284,2,FALSE)," ")</f>
        <v xml:space="preserve"> </v>
      </c>
      <c r="B323" s="9"/>
      <c r="C323" s="9"/>
      <c r="D323" s="9"/>
      <c r="E323" s="9"/>
      <c r="F323" s="9"/>
      <c r="G323" s="13"/>
      <c r="H323" s="13"/>
      <c r="I323" s="13"/>
      <c r="J323" s="12" t="str">
        <f t="shared" si="6"/>
        <v xml:space="preserve"> </v>
      </c>
      <c r="K323" s="13"/>
      <c r="L323" s="14"/>
      <c r="M323" s="10"/>
      <c r="N323" s="10"/>
      <c r="O323" s="10"/>
      <c r="P323" s="14"/>
      <c r="Q323" s="10"/>
    </row>
    <row r="324" spans="1:17" x14ac:dyDescent="0.35">
      <c r="A324" s="15" t="str">
        <f>IFERROR(VLOOKUP(B324,Legend!$A$2:$B$284,2,FALSE)," ")</f>
        <v xml:space="preserve"> </v>
      </c>
      <c r="B324" s="9"/>
      <c r="C324" s="9"/>
      <c r="D324" s="9"/>
      <c r="E324" s="9"/>
      <c r="F324" s="9"/>
      <c r="G324" s="13"/>
      <c r="H324" s="13"/>
      <c r="I324" s="13"/>
      <c r="J324" s="12" t="str">
        <f t="shared" si="6"/>
        <v xml:space="preserve"> </v>
      </c>
      <c r="K324" s="13"/>
      <c r="L324" s="14"/>
      <c r="M324" s="10"/>
      <c r="N324" s="10"/>
      <c r="O324" s="10"/>
      <c r="P324" s="14"/>
      <c r="Q324" s="10"/>
    </row>
    <row r="325" spans="1:17" x14ac:dyDescent="0.35">
      <c r="A325" s="15" t="str">
        <f>IFERROR(VLOOKUP(B325,Legend!$A$2:$B$284,2,FALSE)," ")</f>
        <v xml:space="preserve"> </v>
      </c>
      <c r="B325" s="9"/>
      <c r="C325" s="9"/>
      <c r="D325" s="9"/>
      <c r="E325" s="9"/>
      <c r="F325" s="9"/>
      <c r="G325" s="13"/>
      <c r="H325" s="13"/>
      <c r="I325" s="13"/>
      <c r="J325" s="12" t="str">
        <f t="shared" si="6"/>
        <v xml:space="preserve"> </v>
      </c>
      <c r="K325" s="13"/>
      <c r="L325" s="14"/>
      <c r="M325" s="10"/>
      <c r="N325" s="10"/>
      <c r="O325" s="10"/>
      <c r="P325" s="14"/>
      <c r="Q325" s="10"/>
    </row>
    <row r="326" spans="1:17" x14ac:dyDescent="0.35">
      <c r="A326" s="15" t="str">
        <f>IFERROR(VLOOKUP(B326,Legend!$A$2:$B$284,2,FALSE)," ")</f>
        <v xml:space="preserve"> </v>
      </c>
      <c r="B326" s="9"/>
      <c r="C326" s="9"/>
      <c r="D326" s="9"/>
      <c r="E326" s="9"/>
      <c r="F326" s="9"/>
      <c r="G326" s="13"/>
      <c r="H326" s="13"/>
      <c r="I326" s="13"/>
      <c r="J326" s="12" t="str">
        <f t="shared" si="6"/>
        <v xml:space="preserve"> </v>
      </c>
      <c r="K326" s="13"/>
      <c r="L326" s="14"/>
      <c r="M326" s="10"/>
      <c r="N326" s="10"/>
      <c r="O326" s="10"/>
      <c r="P326" s="14"/>
      <c r="Q326" s="10"/>
    </row>
    <row r="327" spans="1:17" x14ac:dyDescent="0.35">
      <c r="A327" s="15" t="str">
        <f>IFERROR(VLOOKUP(B327,Legend!$A$2:$B$284,2,FALSE)," ")</f>
        <v xml:space="preserve"> </v>
      </c>
      <c r="B327" s="9"/>
      <c r="C327" s="9"/>
      <c r="D327" s="9"/>
      <c r="E327" s="9"/>
      <c r="F327" s="9"/>
      <c r="G327" s="13"/>
      <c r="H327" s="13"/>
      <c r="I327" s="13"/>
      <c r="J327" s="12" t="str">
        <f t="shared" si="6"/>
        <v xml:space="preserve"> </v>
      </c>
      <c r="K327" s="13"/>
      <c r="L327" s="14"/>
      <c r="M327" s="10"/>
      <c r="N327" s="10"/>
      <c r="O327" s="10"/>
      <c r="P327" s="14"/>
      <c r="Q327" s="10"/>
    </row>
    <row r="328" spans="1:17" x14ac:dyDescent="0.35">
      <c r="A328" s="15" t="str">
        <f>IFERROR(VLOOKUP(B328,Legend!$A$2:$B$284,2,FALSE)," ")</f>
        <v xml:space="preserve"> </v>
      </c>
      <c r="B328" s="9"/>
      <c r="C328" s="9"/>
      <c r="D328" s="9"/>
      <c r="E328" s="9"/>
      <c r="F328" s="9"/>
      <c r="G328" s="13"/>
      <c r="H328" s="13"/>
      <c r="I328" s="13"/>
      <c r="J328" s="12" t="str">
        <f t="shared" si="6"/>
        <v xml:space="preserve"> </v>
      </c>
      <c r="K328" s="13"/>
      <c r="L328" s="14"/>
      <c r="M328" s="10"/>
      <c r="N328" s="10"/>
      <c r="O328" s="10"/>
      <c r="P328" s="14"/>
      <c r="Q328" s="10"/>
    </row>
    <row r="329" spans="1:17" x14ac:dyDescent="0.35">
      <c r="A329" s="15" t="str">
        <f>IFERROR(VLOOKUP(B329,Legend!$A$2:$B$284,2,FALSE)," ")</f>
        <v xml:space="preserve"> </v>
      </c>
      <c r="B329" s="9"/>
      <c r="C329" s="9"/>
      <c r="D329" s="9"/>
      <c r="E329" s="9"/>
      <c r="F329" s="9"/>
      <c r="G329" s="13"/>
      <c r="H329" s="13"/>
      <c r="I329" s="13"/>
      <c r="J329" s="12" t="str">
        <f t="shared" si="6"/>
        <v xml:space="preserve"> </v>
      </c>
      <c r="K329" s="13"/>
      <c r="L329" s="14"/>
      <c r="M329" s="10"/>
      <c r="N329" s="10"/>
      <c r="O329" s="10"/>
      <c r="P329" s="14"/>
      <c r="Q329" s="10"/>
    </row>
    <row r="330" spans="1:17" x14ac:dyDescent="0.35">
      <c r="A330" s="15" t="str">
        <f>IFERROR(VLOOKUP(B330,Legend!$A$2:$B$284,2,FALSE)," ")</f>
        <v xml:space="preserve"> </v>
      </c>
      <c r="B330" s="9"/>
      <c r="C330" s="9"/>
      <c r="D330" s="9"/>
      <c r="E330" s="9"/>
      <c r="F330" s="9"/>
      <c r="G330" s="13"/>
      <c r="H330" s="13"/>
      <c r="I330" s="13"/>
      <c r="J330" s="12" t="str">
        <f t="shared" si="6"/>
        <v xml:space="preserve"> </v>
      </c>
      <c r="K330" s="13"/>
      <c r="L330" s="14"/>
      <c r="M330" s="10"/>
      <c r="N330" s="10"/>
      <c r="O330" s="10"/>
      <c r="P330" s="14"/>
      <c r="Q330" s="10"/>
    </row>
    <row r="331" spans="1:17" x14ac:dyDescent="0.35">
      <c r="A331" s="15" t="str">
        <f>IFERROR(VLOOKUP(B331,Legend!$A$2:$B$284,2,FALSE)," ")</f>
        <v xml:space="preserve"> </v>
      </c>
      <c r="B331" s="9"/>
      <c r="C331" s="9"/>
      <c r="D331" s="9"/>
      <c r="E331" s="9"/>
      <c r="F331" s="9"/>
      <c r="G331" s="13"/>
      <c r="H331" s="13"/>
      <c r="I331" s="13"/>
      <c r="J331" s="12" t="str">
        <f t="shared" si="6"/>
        <v xml:space="preserve"> </v>
      </c>
      <c r="K331" s="13"/>
      <c r="L331" s="14"/>
      <c r="M331" s="10"/>
      <c r="N331" s="10"/>
      <c r="O331" s="10"/>
      <c r="P331" s="14"/>
      <c r="Q331" s="10"/>
    </row>
    <row r="332" spans="1:17" x14ac:dyDescent="0.35">
      <c r="A332" s="15" t="str">
        <f>IFERROR(VLOOKUP(B332,Legend!$A$2:$B$284,2,FALSE)," ")</f>
        <v xml:space="preserve"> </v>
      </c>
      <c r="B332" s="9"/>
      <c r="C332" s="9"/>
      <c r="D332" s="9"/>
      <c r="E332" s="9"/>
      <c r="F332" s="9"/>
      <c r="G332" s="13"/>
      <c r="H332" s="13"/>
      <c r="I332" s="13"/>
      <c r="J332" s="12" t="str">
        <f t="shared" si="6"/>
        <v xml:space="preserve"> </v>
      </c>
      <c r="K332" s="13"/>
      <c r="L332" s="14"/>
      <c r="M332" s="10"/>
      <c r="N332" s="10"/>
      <c r="O332" s="10"/>
      <c r="P332" s="14"/>
      <c r="Q332" s="10"/>
    </row>
    <row r="333" spans="1:17" x14ac:dyDescent="0.35">
      <c r="A333" s="15" t="str">
        <f>IFERROR(VLOOKUP(B333,Legend!$A$2:$B$284,2,FALSE)," ")</f>
        <v xml:space="preserve"> </v>
      </c>
      <c r="B333" s="9"/>
      <c r="C333" s="9"/>
      <c r="D333" s="9"/>
      <c r="E333" s="9"/>
      <c r="F333" s="9"/>
      <c r="G333" s="13"/>
      <c r="H333" s="13"/>
      <c r="I333" s="13"/>
      <c r="J333" s="12" t="str">
        <f t="shared" si="6"/>
        <v xml:space="preserve"> </v>
      </c>
      <c r="K333" s="13"/>
      <c r="L333" s="14"/>
      <c r="M333" s="10"/>
      <c r="N333" s="10"/>
      <c r="O333" s="10"/>
      <c r="P333" s="14"/>
      <c r="Q333" s="10"/>
    </row>
    <row r="334" spans="1:17" x14ac:dyDescent="0.35">
      <c r="A334" s="15" t="str">
        <f>IFERROR(VLOOKUP(B334,Legend!$A$2:$B$284,2,FALSE)," ")</f>
        <v xml:space="preserve"> </v>
      </c>
      <c r="B334" s="9"/>
      <c r="C334" s="9"/>
      <c r="D334" s="9"/>
      <c r="E334" s="9"/>
      <c r="F334" s="9"/>
      <c r="G334" s="13"/>
      <c r="H334" s="13"/>
      <c r="I334" s="13"/>
      <c r="J334" s="12" t="str">
        <f t="shared" si="6"/>
        <v xml:space="preserve"> </v>
      </c>
      <c r="K334" s="13"/>
      <c r="L334" s="14"/>
      <c r="M334" s="10"/>
      <c r="N334" s="10"/>
      <c r="O334" s="10"/>
      <c r="P334" s="14"/>
      <c r="Q334" s="10"/>
    </row>
    <row r="335" spans="1:17" x14ac:dyDescent="0.35">
      <c r="A335" s="15" t="str">
        <f>IFERROR(VLOOKUP(B335,Legend!$A$2:$B$284,2,FALSE)," ")</f>
        <v xml:space="preserve"> </v>
      </c>
      <c r="B335" s="9"/>
      <c r="C335" s="9"/>
      <c r="D335" s="9"/>
      <c r="E335" s="9"/>
      <c r="F335" s="9"/>
      <c r="G335" s="13"/>
      <c r="H335" s="13"/>
      <c r="I335" s="13"/>
      <c r="J335" s="12" t="str">
        <f t="shared" si="6"/>
        <v xml:space="preserve"> </v>
      </c>
      <c r="K335" s="13"/>
      <c r="L335" s="14"/>
      <c r="M335" s="10"/>
      <c r="N335" s="10"/>
      <c r="O335" s="10"/>
      <c r="P335" s="14"/>
      <c r="Q335" s="10"/>
    </row>
    <row r="336" spans="1:17" x14ac:dyDescent="0.35">
      <c r="A336" s="15" t="str">
        <f>IFERROR(VLOOKUP(B336,Legend!$A$2:$B$284,2,FALSE)," ")</f>
        <v xml:space="preserve"> </v>
      </c>
      <c r="B336" s="9"/>
      <c r="C336" s="9"/>
      <c r="D336" s="9"/>
      <c r="E336" s="9"/>
      <c r="F336" s="9"/>
      <c r="G336" s="13"/>
      <c r="H336" s="13"/>
      <c r="I336" s="13"/>
      <c r="J336" s="12" t="str">
        <f t="shared" si="6"/>
        <v xml:space="preserve"> </v>
      </c>
      <c r="K336" s="13"/>
      <c r="L336" s="14"/>
      <c r="M336" s="10"/>
      <c r="N336" s="10"/>
      <c r="O336" s="10"/>
      <c r="P336" s="14"/>
      <c r="Q336" s="10"/>
    </row>
    <row r="337" spans="1:17" x14ac:dyDescent="0.35">
      <c r="A337" s="15" t="str">
        <f>IFERROR(VLOOKUP(B337,Legend!$A$2:$B$284,2,FALSE)," ")</f>
        <v xml:space="preserve"> </v>
      </c>
      <c r="B337" s="9"/>
      <c r="C337" s="9"/>
      <c r="D337" s="9"/>
      <c r="E337" s="9"/>
      <c r="F337" s="9"/>
      <c r="G337" s="13"/>
      <c r="H337" s="13"/>
      <c r="I337" s="13"/>
      <c r="J337" s="12" t="str">
        <f t="shared" si="6"/>
        <v xml:space="preserve"> </v>
      </c>
      <c r="K337" s="13"/>
      <c r="L337" s="14"/>
      <c r="M337" s="10"/>
      <c r="N337" s="10"/>
      <c r="O337" s="10"/>
      <c r="P337" s="14"/>
      <c r="Q337" s="10"/>
    </row>
    <row r="338" spans="1:17" x14ac:dyDescent="0.35">
      <c r="A338" s="15" t="str">
        <f>IFERROR(VLOOKUP(B338,Legend!$A$2:$B$284,2,FALSE)," ")</f>
        <v xml:space="preserve"> </v>
      </c>
      <c r="B338" s="9"/>
      <c r="C338" s="9"/>
      <c r="D338" s="9"/>
      <c r="E338" s="9"/>
      <c r="F338" s="9"/>
      <c r="G338" s="13"/>
      <c r="H338" s="13"/>
      <c r="I338" s="13"/>
      <c r="J338" s="12" t="str">
        <f t="shared" si="6"/>
        <v xml:space="preserve"> </v>
      </c>
      <c r="K338" s="13"/>
      <c r="L338" s="14"/>
      <c r="M338" s="10"/>
      <c r="N338" s="10"/>
      <c r="O338" s="10"/>
      <c r="P338" s="14"/>
      <c r="Q338" s="10"/>
    </row>
    <row r="339" spans="1:17" x14ac:dyDescent="0.35">
      <c r="A339" s="15" t="str">
        <f>IFERROR(VLOOKUP(B339,Legend!$A$2:$B$284,2,FALSE)," ")</f>
        <v xml:space="preserve"> </v>
      </c>
      <c r="B339" s="9"/>
      <c r="C339" s="9"/>
      <c r="D339" s="9"/>
      <c r="E339" s="9"/>
      <c r="F339" s="9"/>
      <c r="G339" s="13"/>
      <c r="H339" s="13"/>
      <c r="I339" s="13"/>
      <c r="J339" s="12" t="str">
        <f t="shared" si="6"/>
        <v xml:space="preserve"> </v>
      </c>
      <c r="K339" s="13"/>
      <c r="L339" s="14"/>
      <c r="M339" s="10"/>
      <c r="N339" s="10"/>
      <c r="O339" s="10"/>
      <c r="P339" s="14"/>
      <c r="Q339" s="10"/>
    </row>
    <row r="340" spans="1:17" x14ac:dyDescent="0.35">
      <c r="A340" s="15" t="str">
        <f>IFERROR(VLOOKUP(B340,Legend!$A$2:$B$284,2,FALSE)," ")</f>
        <v xml:space="preserve"> </v>
      </c>
      <c r="B340" s="9"/>
      <c r="C340" s="9"/>
      <c r="D340" s="9"/>
      <c r="E340" s="9"/>
      <c r="F340" s="9"/>
      <c r="G340" s="13"/>
      <c r="H340" s="13"/>
      <c r="I340" s="13"/>
      <c r="J340" s="12" t="str">
        <f t="shared" si="6"/>
        <v xml:space="preserve"> </v>
      </c>
      <c r="K340" s="13"/>
      <c r="L340" s="14"/>
      <c r="M340" s="10"/>
      <c r="N340" s="10"/>
      <c r="O340" s="10"/>
      <c r="P340" s="14"/>
      <c r="Q340" s="10"/>
    </row>
    <row r="341" spans="1:17" x14ac:dyDescent="0.35">
      <c r="A341" s="15" t="str">
        <f>IFERROR(VLOOKUP(B341,Legend!$A$2:$B$284,2,FALSE)," ")</f>
        <v xml:space="preserve"> </v>
      </c>
      <c r="B341" s="9"/>
      <c r="C341" s="9"/>
      <c r="D341" s="9"/>
      <c r="E341" s="9"/>
      <c r="F341" s="9"/>
      <c r="G341" s="13"/>
      <c r="H341" s="13"/>
      <c r="I341" s="13"/>
      <c r="J341" s="12" t="str">
        <f t="shared" si="6"/>
        <v xml:space="preserve"> </v>
      </c>
      <c r="K341" s="13"/>
      <c r="L341" s="14"/>
      <c r="M341" s="10"/>
      <c r="N341" s="10"/>
      <c r="O341" s="10"/>
      <c r="P341" s="14"/>
      <c r="Q341" s="10"/>
    </row>
    <row r="342" spans="1:17" x14ac:dyDescent="0.35">
      <c r="A342" s="15" t="str">
        <f>IFERROR(VLOOKUP(B342,Legend!$A$2:$B$284,2,FALSE)," ")</f>
        <v xml:space="preserve"> </v>
      </c>
      <c r="B342" s="9"/>
      <c r="C342" s="9"/>
      <c r="D342" s="9"/>
      <c r="E342" s="9"/>
      <c r="F342" s="9"/>
      <c r="G342" s="13"/>
      <c r="H342" s="13"/>
      <c r="I342" s="13"/>
      <c r="J342" s="12" t="str">
        <f t="shared" si="6"/>
        <v xml:space="preserve"> </v>
      </c>
      <c r="K342" s="13"/>
      <c r="L342" s="14"/>
      <c r="M342" s="10"/>
      <c r="N342" s="10"/>
      <c r="O342" s="10"/>
      <c r="P342" s="14"/>
      <c r="Q342" s="10"/>
    </row>
    <row r="343" spans="1:17" x14ac:dyDescent="0.35">
      <c r="A343" s="15" t="str">
        <f>IFERROR(VLOOKUP(B343,Legend!$A$2:$B$284,2,FALSE)," ")</f>
        <v xml:space="preserve"> </v>
      </c>
      <c r="B343" s="9"/>
      <c r="C343" s="9"/>
      <c r="D343" s="9"/>
      <c r="E343" s="9"/>
      <c r="F343" s="9"/>
      <c r="G343" s="13"/>
      <c r="H343" s="13"/>
      <c r="I343" s="13"/>
      <c r="J343" s="12" t="str">
        <f t="shared" si="6"/>
        <v xml:space="preserve"> </v>
      </c>
      <c r="K343" s="13"/>
      <c r="L343" s="14"/>
      <c r="M343" s="10"/>
      <c r="N343" s="10"/>
      <c r="O343" s="10"/>
      <c r="P343" s="14"/>
      <c r="Q343" s="10"/>
    </row>
    <row r="344" spans="1:17" x14ac:dyDescent="0.35">
      <c r="A344" s="15" t="str">
        <f>IFERROR(VLOOKUP(B344,Legend!$A$2:$B$284,2,FALSE)," ")</f>
        <v xml:space="preserve"> </v>
      </c>
      <c r="B344" s="9"/>
      <c r="C344" s="9"/>
      <c r="D344" s="9"/>
      <c r="E344" s="9"/>
      <c r="F344" s="9"/>
      <c r="G344" s="13"/>
      <c r="H344" s="13"/>
      <c r="I344" s="13"/>
      <c r="J344" s="12" t="str">
        <f t="shared" si="6"/>
        <v xml:space="preserve"> </v>
      </c>
      <c r="K344" s="13"/>
      <c r="L344" s="14"/>
      <c r="M344" s="10"/>
      <c r="N344" s="10"/>
      <c r="O344" s="10"/>
      <c r="P344" s="14"/>
      <c r="Q344" s="10"/>
    </row>
    <row r="345" spans="1:17" x14ac:dyDescent="0.35">
      <c r="A345" s="15" t="str">
        <f>IFERROR(VLOOKUP(B345,Legend!$A$2:$B$284,2,FALSE)," ")</f>
        <v xml:space="preserve"> </v>
      </c>
      <c r="B345" s="9"/>
      <c r="C345" s="9"/>
      <c r="D345" s="9"/>
      <c r="E345" s="9"/>
      <c r="F345" s="9"/>
      <c r="G345" s="13"/>
      <c r="H345" s="13"/>
      <c r="I345" s="13"/>
      <c r="J345" s="12" t="str">
        <f t="shared" si="6"/>
        <v xml:space="preserve"> </v>
      </c>
      <c r="K345" s="13"/>
      <c r="L345" s="14"/>
      <c r="M345" s="10"/>
      <c r="N345" s="10"/>
      <c r="O345" s="10"/>
      <c r="P345" s="14"/>
      <c r="Q345" s="10"/>
    </row>
    <row r="346" spans="1:17" x14ac:dyDescent="0.35">
      <c r="A346" s="15" t="str">
        <f>IFERROR(VLOOKUP(B346,Legend!$A$2:$B$284,2,FALSE)," ")</f>
        <v xml:space="preserve"> </v>
      </c>
      <c r="B346" s="9"/>
      <c r="C346" s="9"/>
      <c r="D346" s="9"/>
      <c r="E346" s="9"/>
      <c r="F346" s="9"/>
      <c r="G346" s="13"/>
      <c r="H346" s="13"/>
      <c r="I346" s="13"/>
      <c r="J346" s="12" t="str">
        <f t="shared" si="6"/>
        <v xml:space="preserve"> </v>
      </c>
      <c r="K346" s="13"/>
      <c r="L346" s="14"/>
      <c r="M346" s="10"/>
      <c r="N346" s="10"/>
      <c r="O346" s="10"/>
      <c r="P346" s="14"/>
      <c r="Q346" s="10"/>
    </row>
    <row r="347" spans="1:17" x14ac:dyDescent="0.35">
      <c r="A347" s="15" t="str">
        <f>IFERROR(VLOOKUP(B347,Legend!$A$2:$B$284,2,FALSE)," ")</f>
        <v xml:space="preserve"> </v>
      </c>
      <c r="B347" s="9"/>
      <c r="C347" s="9"/>
      <c r="D347" s="9"/>
      <c r="E347" s="9"/>
      <c r="F347" s="9"/>
      <c r="G347" s="13"/>
      <c r="H347" s="13"/>
      <c r="I347" s="13"/>
      <c r="J347" s="12" t="str">
        <f t="shared" si="6"/>
        <v xml:space="preserve"> </v>
      </c>
      <c r="K347" s="13"/>
      <c r="L347" s="14"/>
      <c r="M347" s="10"/>
      <c r="N347" s="10"/>
      <c r="O347" s="10"/>
      <c r="P347" s="14"/>
      <c r="Q347" s="10"/>
    </row>
    <row r="348" spans="1:17" x14ac:dyDescent="0.35">
      <c r="A348" s="15" t="str">
        <f>IFERROR(VLOOKUP(B348,Legend!$A$2:$B$284,2,FALSE)," ")</f>
        <v xml:space="preserve"> </v>
      </c>
      <c r="B348" s="9"/>
      <c r="C348" s="9"/>
      <c r="D348" s="9"/>
      <c r="E348" s="9"/>
      <c r="F348" s="9"/>
      <c r="G348" s="13"/>
      <c r="H348" s="13"/>
      <c r="I348" s="13"/>
      <c r="J348" s="12" t="str">
        <f t="shared" si="6"/>
        <v xml:space="preserve"> </v>
      </c>
      <c r="K348" s="13"/>
      <c r="L348" s="14"/>
      <c r="M348" s="10"/>
      <c r="N348" s="10"/>
      <c r="O348" s="10"/>
      <c r="P348" s="14"/>
      <c r="Q348" s="10"/>
    </row>
    <row r="349" spans="1:17" x14ac:dyDescent="0.35">
      <c r="A349" s="15" t="str">
        <f>IFERROR(VLOOKUP(B349,Legend!$A$2:$B$284,2,FALSE)," ")</f>
        <v xml:space="preserve"> </v>
      </c>
      <c r="B349" s="9"/>
      <c r="C349" s="9"/>
      <c r="D349" s="9"/>
      <c r="E349" s="9"/>
      <c r="F349" s="9"/>
      <c r="G349" s="13"/>
      <c r="H349" s="13"/>
      <c r="I349" s="13"/>
      <c r="J349" s="12" t="str">
        <f t="shared" si="6"/>
        <v xml:space="preserve"> </v>
      </c>
      <c r="K349" s="13"/>
      <c r="L349" s="14"/>
      <c r="M349" s="10"/>
      <c r="N349" s="10"/>
      <c r="O349" s="10"/>
      <c r="P349" s="14"/>
      <c r="Q349" s="10"/>
    </row>
    <row r="350" spans="1:17" x14ac:dyDescent="0.35">
      <c r="A350" s="15" t="str">
        <f>IFERROR(VLOOKUP(B350,Legend!$A$2:$B$284,2,FALSE)," ")</f>
        <v xml:space="preserve"> </v>
      </c>
      <c r="B350" s="9"/>
      <c r="C350" s="9"/>
      <c r="D350" s="9"/>
      <c r="E350" s="9"/>
      <c r="F350" s="9"/>
      <c r="G350" s="13"/>
      <c r="H350" s="13"/>
      <c r="I350" s="13"/>
      <c r="J350" s="12" t="str">
        <f t="shared" si="6"/>
        <v xml:space="preserve"> </v>
      </c>
      <c r="K350" s="13"/>
      <c r="L350" s="14"/>
      <c r="M350" s="10"/>
      <c r="N350" s="10"/>
      <c r="O350" s="10"/>
      <c r="P350" s="14"/>
      <c r="Q350" s="10"/>
    </row>
    <row r="351" spans="1:17" x14ac:dyDescent="0.35">
      <c r="A351" s="15" t="str">
        <f>IFERROR(VLOOKUP(B351,Legend!$A$2:$B$284,2,FALSE)," ")</f>
        <v xml:space="preserve"> </v>
      </c>
      <c r="B351" s="9"/>
      <c r="C351" s="9"/>
      <c r="D351" s="9"/>
      <c r="E351" s="9"/>
      <c r="F351" s="9"/>
      <c r="G351" s="13"/>
      <c r="H351" s="13"/>
      <c r="I351" s="13"/>
      <c r="J351" s="12" t="str">
        <f t="shared" si="6"/>
        <v xml:space="preserve"> </v>
      </c>
      <c r="K351" s="13"/>
      <c r="L351" s="14"/>
      <c r="M351" s="10"/>
      <c r="N351" s="10"/>
      <c r="O351" s="10"/>
      <c r="P351" s="14"/>
      <c r="Q351" s="10"/>
    </row>
    <row r="352" spans="1:17" x14ac:dyDescent="0.35">
      <c r="A352" s="15" t="str">
        <f>IFERROR(VLOOKUP(B352,Legend!$A$2:$B$284,2,FALSE)," ")</f>
        <v xml:space="preserve"> </v>
      </c>
      <c r="B352" s="9"/>
      <c r="C352" s="9"/>
      <c r="D352" s="9"/>
      <c r="E352" s="9"/>
      <c r="F352" s="9"/>
      <c r="G352" s="13"/>
      <c r="H352" s="13"/>
      <c r="I352" s="13"/>
      <c r="J352" s="12" t="str">
        <f t="shared" si="6"/>
        <v xml:space="preserve"> </v>
      </c>
      <c r="K352" s="13"/>
      <c r="L352" s="14"/>
      <c r="M352" s="10"/>
      <c r="N352" s="10"/>
      <c r="O352" s="10"/>
      <c r="P352" s="14"/>
      <c r="Q352" s="10"/>
    </row>
    <row r="353" spans="1:17" x14ac:dyDescent="0.35">
      <c r="A353" s="15" t="str">
        <f>IFERROR(VLOOKUP(B353,Legend!$A$2:$B$284,2,FALSE)," ")</f>
        <v xml:space="preserve"> </v>
      </c>
      <c r="B353" s="9"/>
      <c r="C353" s="9"/>
      <c r="D353" s="9"/>
      <c r="E353" s="9"/>
      <c r="F353" s="9"/>
      <c r="G353" s="13"/>
      <c r="H353" s="13"/>
      <c r="I353" s="13"/>
      <c r="J353" s="12" t="str">
        <f t="shared" si="6"/>
        <v xml:space="preserve"> </v>
      </c>
      <c r="K353" s="13"/>
      <c r="L353" s="14"/>
      <c r="M353" s="10"/>
      <c r="N353" s="10"/>
      <c r="O353" s="10"/>
      <c r="P353" s="14"/>
      <c r="Q353" s="10"/>
    </row>
    <row r="354" spans="1:17" x14ac:dyDescent="0.35">
      <c r="A354" s="15" t="str">
        <f>IFERROR(VLOOKUP(B354,Legend!$A$2:$B$284,2,FALSE)," ")</f>
        <v xml:space="preserve"> </v>
      </c>
      <c r="B354" s="9"/>
      <c r="C354" s="9"/>
      <c r="D354" s="9"/>
      <c r="E354" s="9"/>
      <c r="F354" s="9"/>
      <c r="G354" s="13"/>
      <c r="H354" s="13"/>
      <c r="I354" s="13"/>
      <c r="J354" s="12" t="str">
        <f t="shared" si="6"/>
        <v xml:space="preserve"> </v>
      </c>
      <c r="K354" s="13"/>
      <c r="L354" s="14"/>
      <c r="M354" s="10"/>
      <c r="N354" s="10"/>
      <c r="O354" s="10"/>
      <c r="P354" s="14"/>
      <c r="Q354" s="10"/>
    </row>
    <row r="355" spans="1:17" x14ac:dyDescent="0.35">
      <c r="A355" s="15" t="str">
        <f>IFERROR(VLOOKUP(B355,Legend!$A$2:$B$284,2,FALSE)," ")</f>
        <v xml:space="preserve"> </v>
      </c>
      <c r="B355" s="9"/>
      <c r="C355" s="9"/>
      <c r="D355" s="9"/>
      <c r="E355" s="9"/>
      <c r="F355" s="9"/>
      <c r="G355" s="13"/>
      <c r="H355" s="13"/>
      <c r="I355" s="13"/>
      <c r="J355" s="12" t="str">
        <f t="shared" si="6"/>
        <v xml:space="preserve"> </v>
      </c>
      <c r="K355" s="13"/>
      <c r="L355" s="14"/>
      <c r="M355" s="10"/>
      <c r="N355" s="10"/>
      <c r="O355" s="10"/>
      <c r="P355" s="14"/>
      <c r="Q355" s="10"/>
    </row>
    <row r="356" spans="1:17" x14ac:dyDescent="0.35">
      <c r="A356" s="15" t="str">
        <f>IFERROR(VLOOKUP(B356,Legend!$A$2:$B$284,2,FALSE)," ")</f>
        <v xml:space="preserve"> </v>
      </c>
      <c r="B356" s="9"/>
      <c r="C356" s="9"/>
      <c r="D356" s="9"/>
      <c r="E356" s="9"/>
      <c r="F356" s="9"/>
      <c r="G356" s="13"/>
      <c r="H356" s="13"/>
      <c r="I356" s="13"/>
      <c r="J356" s="12" t="str">
        <f t="shared" si="6"/>
        <v xml:space="preserve"> </v>
      </c>
      <c r="K356" s="13"/>
      <c r="L356" s="14"/>
      <c r="M356" s="10"/>
      <c r="N356" s="10"/>
      <c r="O356" s="10"/>
      <c r="P356" s="14"/>
      <c r="Q356" s="10"/>
    </row>
    <row r="357" spans="1:17" x14ac:dyDescent="0.35">
      <c r="A357" s="15" t="str">
        <f>IFERROR(VLOOKUP(B357,Legend!$A$2:$B$284,2,FALSE)," ")</f>
        <v xml:space="preserve"> </v>
      </c>
      <c r="B357" s="9"/>
      <c r="C357" s="9"/>
      <c r="D357" s="9"/>
      <c r="E357" s="9"/>
      <c r="F357" s="9"/>
      <c r="G357" s="13"/>
      <c r="H357" s="13"/>
      <c r="I357" s="13"/>
      <c r="J357" s="12" t="str">
        <f t="shared" si="6"/>
        <v xml:space="preserve"> </v>
      </c>
      <c r="K357" s="13"/>
      <c r="L357" s="14"/>
      <c r="M357" s="10"/>
      <c r="N357" s="10"/>
      <c r="O357" s="10"/>
      <c r="P357" s="14"/>
      <c r="Q357" s="10"/>
    </row>
    <row r="358" spans="1:17" x14ac:dyDescent="0.35">
      <c r="A358" s="15" t="str">
        <f>IFERROR(VLOOKUP(B358,Legend!$A$2:$B$284,2,FALSE)," ")</f>
        <v xml:space="preserve"> </v>
      </c>
      <c r="B358" s="9"/>
      <c r="C358" s="9"/>
      <c r="D358" s="9"/>
      <c r="E358" s="9"/>
      <c r="F358" s="9"/>
      <c r="G358" s="13"/>
      <c r="H358" s="13"/>
      <c r="I358" s="13"/>
      <c r="J358" s="12" t="str">
        <f t="shared" si="6"/>
        <v xml:space="preserve"> </v>
      </c>
      <c r="K358" s="13"/>
      <c r="L358" s="14"/>
      <c r="M358" s="10"/>
      <c r="N358" s="10"/>
      <c r="O358" s="10"/>
      <c r="P358" s="14"/>
      <c r="Q358" s="10"/>
    </row>
    <row r="359" spans="1:17" x14ac:dyDescent="0.35">
      <c r="A359" s="15" t="str">
        <f>IFERROR(VLOOKUP(B359,Legend!$A$2:$B$284,2,FALSE)," ")</f>
        <v xml:space="preserve"> </v>
      </c>
      <c r="B359" s="9"/>
      <c r="C359" s="9"/>
      <c r="D359" s="9"/>
      <c r="E359" s="9"/>
      <c r="F359" s="9"/>
      <c r="G359" s="13"/>
      <c r="H359" s="13"/>
      <c r="I359" s="13"/>
      <c r="J359" s="12" t="str">
        <f t="shared" si="6"/>
        <v xml:space="preserve"> </v>
      </c>
      <c r="K359" s="13"/>
      <c r="L359" s="14"/>
      <c r="M359" s="10"/>
      <c r="N359" s="10"/>
      <c r="O359" s="10"/>
      <c r="P359" s="14"/>
      <c r="Q359" s="10"/>
    </row>
    <row r="360" spans="1:17" x14ac:dyDescent="0.35">
      <c r="A360" s="15" t="str">
        <f>IFERROR(VLOOKUP(B360,Legend!$A$2:$B$284,2,FALSE)," ")</f>
        <v xml:space="preserve"> </v>
      </c>
      <c r="B360" s="9"/>
      <c r="C360" s="9"/>
      <c r="D360" s="9"/>
      <c r="E360" s="9"/>
      <c r="F360" s="9"/>
      <c r="G360" s="13"/>
      <c r="H360" s="13"/>
      <c r="I360" s="13"/>
      <c r="J360" s="12" t="str">
        <f t="shared" si="6"/>
        <v xml:space="preserve"> </v>
      </c>
      <c r="K360" s="13"/>
      <c r="L360" s="14"/>
      <c r="M360" s="10"/>
      <c r="N360" s="10"/>
      <c r="O360" s="10"/>
      <c r="P360" s="14"/>
      <c r="Q360" s="10"/>
    </row>
    <row r="361" spans="1:17" x14ac:dyDescent="0.35">
      <c r="A361" s="15" t="str">
        <f>IFERROR(VLOOKUP(B361,Legend!$A$2:$B$284,2,FALSE)," ")</f>
        <v xml:space="preserve"> </v>
      </c>
      <c r="B361" s="9"/>
      <c r="C361" s="9"/>
      <c r="D361" s="9"/>
      <c r="E361" s="9"/>
      <c r="F361" s="9"/>
      <c r="G361" s="13"/>
      <c r="H361" s="13"/>
      <c r="I361" s="13"/>
      <c r="J361" s="12" t="str">
        <f t="shared" si="6"/>
        <v xml:space="preserve"> </v>
      </c>
      <c r="K361" s="13"/>
      <c r="L361" s="14"/>
      <c r="M361" s="10"/>
      <c r="N361" s="10"/>
      <c r="O361" s="10"/>
      <c r="P361" s="14"/>
      <c r="Q361" s="10"/>
    </row>
    <row r="362" spans="1:17" x14ac:dyDescent="0.35">
      <c r="A362" s="15" t="str">
        <f>IFERROR(VLOOKUP(B362,Legend!$A$2:$B$284,2,FALSE)," ")</f>
        <v xml:space="preserve"> </v>
      </c>
      <c r="B362" s="9"/>
      <c r="C362" s="9"/>
      <c r="D362" s="9"/>
      <c r="E362" s="9"/>
      <c r="F362" s="9"/>
      <c r="G362" s="13"/>
      <c r="H362" s="13"/>
      <c r="I362" s="13"/>
      <c r="J362" s="12" t="str">
        <f t="shared" si="6"/>
        <v xml:space="preserve"> </v>
      </c>
      <c r="K362" s="13"/>
      <c r="L362" s="14"/>
      <c r="M362" s="10"/>
      <c r="N362" s="10"/>
      <c r="O362" s="10"/>
      <c r="P362" s="14"/>
      <c r="Q362" s="10"/>
    </row>
    <row r="363" spans="1:17" x14ac:dyDescent="0.35">
      <c r="A363" s="15" t="str">
        <f>IFERROR(VLOOKUP(B363,Legend!$A$2:$B$284,2,FALSE)," ")</f>
        <v xml:space="preserve"> </v>
      </c>
      <c r="B363" s="9"/>
      <c r="C363" s="9"/>
      <c r="D363" s="9"/>
      <c r="E363" s="9"/>
      <c r="F363" s="9"/>
      <c r="G363" s="13"/>
      <c r="H363" s="13"/>
      <c r="I363" s="13"/>
      <c r="J363" s="12" t="str">
        <f t="shared" si="6"/>
        <v xml:space="preserve"> </v>
      </c>
      <c r="K363" s="13"/>
      <c r="L363" s="14"/>
      <c r="M363" s="10"/>
      <c r="N363" s="10"/>
      <c r="O363" s="10"/>
      <c r="P363" s="14"/>
      <c r="Q363" s="10"/>
    </row>
    <row r="364" spans="1:17" x14ac:dyDescent="0.35">
      <c r="A364" s="15" t="str">
        <f>IFERROR(VLOOKUP(B364,Legend!$A$2:$B$284,2,FALSE)," ")</f>
        <v xml:space="preserve"> </v>
      </c>
      <c r="B364" s="9"/>
      <c r="C364" s="9"/>
      <c r="D364" s="9"/>
      <c r="E364" s="9"/>
      <c r="F364" s="9"/>
      <c r="G364" s="13"/>
      <c r="H364" s="13"/>
      <c r="I364" s="13"/>
      <c r="J364" s="12" t="str">
        <f t="shared" si="6"/>
        <v xml:space="preserve"> </v>
      </c>
      <c r="K364" s="13"/>
      <c r="L364" s="14"/>
      <c r="M364" s="10"/>
      <c r="N364" s="10"/>
      <c r="O364" s="10"/>
      <c r="P364" s="14"/>
      <c r="Q364" s="10"/>
    </row>
    <row r="365" spans="1:17" x14ac:dyDescent="0.35">
      <c r="A365" s="15" t="str">
        <f>IFERROR(VLOOKUP(B365,Legend!$A$2:$B$284,2,FALSE)," ")</f>
        <v xml:space="preserve"> </v>
      </c>
      <c r="B365" s="9"/>
      <c r="C365" s="9"/>
      <c r="D365" s="9"/>
      <c r="E365" s="9"/>
      <c r="F365" s="9"/>
      <c r="G365" s="13"/>
      <c r="H365" s="13"/>
      <c r="I365" s="13"/>
      <c r="J365" s="12" t="str">
        <f t="shared" ref="J365:J428" si="7">IF(SUM(F365:I365)=0," ",SUM(F365:I365))</f>
        <v xml:space="preserve"> </v>
      </c>
      <c r="K365" s="13"/>
      <c r="L365" s="14"/>
      <c r="M365" s="10"/>
      <c r="N365" s="10"/>
      <c r="O365" s="10"/>
      <c r="P365" s="14"/>
      <c r="Q365" s="10"/>
    </row>
    <row r="366" spans="1:17" x14ac:dyDescent="0.35">
      <c r="A366" s="15" t="str">
        <f>IFERROR(VLOOKUP(B366,Legend!$A$2:$B$284,2,FALSE)," ")</f>
        <v xml:space="preserve"> </v>
      </c>
      <c r="B366" s="9"/>
      <c r="C366" s="9"/>
      <c r="D366" s="9"/>
      <c r="E366" s="9"/>
      <c r="F366" s="9"/>
      <c r="G366" s="13"/>
      <c r="H366" s="13"/>
      <c r="I366" s="13"/>
      <c r="J366" s="12" t="str">
        <f t="shared" si="7"/>
        <v xml:space="preserve"> </v>
      </c>
      <c r="K366" s="13"/>
      <c r="L366" s="14"/>
      <c r="M366" s="10"/>
      <c r="N366" s="10"/>
      <c r="O366" s="10"/>
      <c r="P366" s="14"/>
      <c r="Q366" s="10"/>
    </row>
    <row r="367" spans="1:17" x14ac:dyDescent="0.35">
      <c r="A367" s="15" t="str">
        <f>IFERROR(VLOOKUP(B367,Legend!$A$2:$B$284,2,FALSE)," ")</f>
        <v xml:space="preserve"> </v>
      </c>
      <c r="B367" s="9"/>
      <c r="C367" s="9"/>
      <c r="D367" s="9"/>
      <c r="E367" s="9"/>
      <c r="F367" s="9"/>
      <c r="G367" s="13"/>
      <c r="H367" s="13"/>
      <c r="I367" s="13"/>
      <c r="J367" s="12" t="str">
        <f t="shared" si="7"/>
        <v xml:space="preserve"> </v>
      </c>
      <c r="K367" s="13"/>
      <c r="L367" s="14"/>
      <c r="M367" s="10"/>
      <c r="N367" s="10"/>
      <c r="O367" s="10"/>
      <c r="P367" s="14"/>
      <c r="Q367" s="10"/>
    </row>
    <row r="368" spans="1:17" x14ac:dyDescent="0.35">
      <c r="A368" s="15" t="str">
        <f>IFERROR(VLOOKUP(B368,Legend!$A$2:$B$284,2,FALSE)," ")</f>
        <v xml:space="preserve"> </v>
      </c>
      <c r="B368" s="9"/>
      <c r="C368" s="9"/>
      <c r="D368" s="9"/>
      <c r="E368" s="9"/>
      <c r="F368" s="9"/>
      <c r="G368" s="13"/>
      <c r="H368" s="13"/>
      <c r="I368" s="13"/>
      <c r="J368" s="12" t="str">
        <f t="shared" si="7"/>
        <v xml:space="preserve"> </v>
      </c>
      <c r="K368" s="13"/>
      <c r="L368" s="14"/>
      <c r="M368" s="10"/>
      <c r="N368" s="10"/>
      <c r="O368" s="10"/>
      <c r="P368" s="14"/>
      <c r="Q368" s="10"/>
    </row>
    <row r="369" spans="1:17" x14ac:dyDescent="0.35">
      <c r="A369" s="15" t="str">
        <f>IFERROR(VLOOKUP(B369,Legend!$A$2:$B$284,2,FALSE)," ")</f>
        <v xml:space="preserve"> </v>
      </c>
      <c r="B369" s="9"/>
      <c r="C369" s="9"/>
      <c r="D369" s="9"/>
      <c r="E369" s="9"/>
      <c r="F369" s="9"/>
      <c r="G369" s="13"/>
      <c r="H369" s="13"/>
      <c r="I369" s="13"/>
      <c r="J369" s="12" t="str">
        <f t="shared" si="7"/>
        <v xml:space="preserve"> </v>
      </c>
      <c r="K369" s="13"/>
      <c r="L369" s="14"/>
      <c r="M369" s="10"/>
      <c r="N369" s="10"/>
      <c r="O369" s="10"/>
      <c r="P369" s="14"/>
      <c r="Q369" s="10"/>
    </row>
    <row r="370" spans="1:17" x14ac:dyDescent="0.35">
      <c r="A370" s="15" t="str">
        <f>IFERROR(VLOOKUP(B370,Legend!$A$2:$B$284,2,FALSE)," ")</f>
        <v xml:space="preserve"> </v>
      </c>
      <c r="B370" s="9"/>
      <c r="C370" s="9"/>
      <c r="D370" s="9"/>
      <c r="E370" s="9"/>
      <c r="F370" s="9"/>
      <c r="G370" s="13"/>
      <c r="H370" s="13"/>
      <c r="I370" s="13"/>
      <c r="J370" s="12" t="str">
        <f t="shared" si="7"/>
        <v xml:space="preserve"> </v>
      </c>
      <c r="K370" s="13"/>
      <c r="L370" s="14"/>
      <c r="M370" s="10"/>
      <c r="N370" s="10"/>
      <c r="O370" s="10"/>
      <c r="P370" s="14"/>
      <c r="Q370" s="10"/>
    </row>
    <row r="371" spans="1:17" x14ac:dyDescent="0.35">
      <c r="A371" s="15" t="str">
        <f>IFERROR(VLOOKUP(B371,Legend!$A$2:$B$284,2,FALSE)," ")</f>
        <v xml:space="preserve"> </v>
      </c>
      <c r="B371" s="9"/>
      <c r="C371" s="9"/>
      <c r="D371" s="9"/>
      <c r="E371" s="9"/>
      <c r="F371" s="9"/>
      <c r="G371" s="13"/>
      <c r="H371" s="13"/>
      <c r="I371" s="13"/>
      <c r="J371" s="12" t="str">
        <f t="shared" si="7"/>
        <v xml:space="preserve"> </v>
      </c>
      <c r="K371" s="13"/>
      <c r="L371" s="14"/>
      <c r="M371" s="10"/>
      <c r="N371" s="10"/>
      <c r="O371" s="10"/>
      <c r="P371" s="14"/>
      <c r="Q371" s="10"/>
    </row>
    <row r="372" spans="1:17" x14ac:dyDescent="0.35">
      <c r="A372" s="15" t="str">
        <f>IFERROR(VLOOKUP(B372,Legend!$A$2:$B$284,2,FALSE)," ")</f>
        <v xml:space="preserve"> </v>
      </c>
      <c r="B372" s="9"/>
      <c r="C372" s="9"/>
      <c r="D372" s="9"/>
      <c r="E372" s="9"/>
      <c r="F372" s="9"/>
      <c r="G372" s="13"/>
      <c r="H372" s="13"/>
      <c r="I372" s="13"/>
      <c r="J372" s="12" t="str">
        <f t="shared" si="7"/>
        <v xml:space="preserve"> </v>
      </c>
      <c r="K372" s="13"/>
      <c r="L372" s="14"/>
      <c r="M372" s="10"/>
      <c r="N372" s="10"/>
      <c r="O372" s="10"/>
      <c r="P372" s="14"/>
      <c r="Q372" s="10"/>
    </row>
    <row r="373" spans="1:17" x14ac:dyDescent="0.35">
      <c r="A373" s="15" t="str">
        <f>IFERROR(VLOOKUP(B373,Legend!$A$2:$B$284,2,FALSE)," ")</f>
        <v xml:space="preserve"> </v>
      </c>
      <c r="B373" s="9"/>
      <c r="C373" s="9"/>
      <c r="D373" s="9"/>
      <c r="E373" s="9"/>
      <c r="F373" s="9"/>
      <c r="G373" s="13"/>
      <c r="H373" s="13"/>
      <c r="I373" s="13"/>
      <c r="J373" s="12" t="str">
        <f t="shared" si="7"/>
        <v xml:space="preserve"> </v>
      </c>
      <c r="K373" s="13"/>
      <c r="L373" s="14"/>
      <c r="M373" s="10"/>
      <c r="N373" s="10"/>
      <c r="O373" s="10"/>
      <c r="P373" s="14"/>
      <c r="Q373" s="10"/>
    </row>
    <row r="374" spans="1:17" x14ac:dyDescent="0.35">
      <c r="A374" s="15" t="str">
        <f>IFERROR(VLOOKUP(B374,Legend!$A$2:$B$284,2,FALSE)," ")</f>
        <v xml:space="preserve"> </v>
      </c>
      <c r="B374" s="9"/>
      <c r="C374" s="9"/>
      <c r="D374" s="9"/>
      <c r="E374" s="9"/>
      <c r="F374" s="9"/>
      <c r="G374" s="13"/>
      <c r="H374" s="13"/>
      <c r="I374" s="13"/>
      <c r="J374" s="12" t="str">
        <f t="shared" si="7"/>
        <v xml:space="preserve"> </v>
      </c>
      <c r="K374" s="13"/>
      <c r="L374" s="14"/>
      <c r="M374" s="10"/>
      <c r="N374" s="10"/>
      <c r="O374" s="10"/>
      <c r="P374" s="14"/>
      <c r="Q374" s="10"/>
    </row>
    <row r="375" spans="1:17" x14ac:dyDescent="0.35">
      <c r="A375" s="15" t="str">
        <f>IFERROR(VLOOKUP(B375,Legend!$A$2:$B$284,2,FALSE)," ")</f>
        <v xml:space="preserve"> </v>
      </c>
      <c r="B375" s="9"/>
      <c r="C375" s="9"/>
      <c r="D375" s="9"/>
      <c r="E375" s="9"/>
      <c r="F375" s="9"/>
      <c r="G375" s="13"/>
      <c r="H375" s="13"/>
      <c r="I375" s="13"/>
      <c r="J375" s="12" t="str">
        <f t="shared" si="7"/>
        <v xml:space="preserve"> </v>
      </c>
      <c r="K375" s="13"/>
      <c r="L375" s="14"/>
      <c r="M375" s="10"/>
      <c r="N375" s="10"/>
      <c r="O375" s="10"/>
      <c r="P375" s="14"/>
      <c r="Q375" s="10"/>
    </row>
    <row r="376" spans="1:17" x14ac:dyDescent="0.35">
      <c r="A376" s="15" t="str">
        <f>IFERROR(VLOOKUP(B376,Legend!$A$2:$B$284,2,FALSE)," ")</f>
        <v xml:space="preserve"> </v>
      </c>
      <c r="B376" s="9"/>
      <c r="C376" s="9"/>
      <c r="D376" s="9"/>
      <c r="E376" s="9"/>
      <c r="F376" s="9"/>
      <c r="G376" s="13"/>
      <c r="H376" s="13"/>
      <c r="I376" s="13"/>
      <c r="J376" s="12" t="str">
        <f t="shared" si="7"/>
        <v xml:space="preserve"> </v>
      </c>
      <c r="K376" s="13"/>
      <c r="L376" s="14"/>
      <c r="M376" s="10"/>
      <c r="N376" s="10"/>
      <c r="O376" s="10"/>
      <c r="P376" s="14"/>
      <c r="Q376" s="10"/>
    </row>
    <row r="377" spans="1:17" x14ac:dyDescent="0.35">
      <c r="A377" s="15" t="str">
        <f>IFERROR(VLOOKUP(B377,Legend!$A$2:$B$284,2,FALSE)," ")</f>
        <v xml:space="preserve"> </v>
      </c>
      <c r="B377" s="9"/>
      <c r="C377" s="9"/>
      <c r="D377" s="9"/>
      <c r="E377" s="9"/>
      <c r="F377" s="9"/>
      <c r="G377" s="13"/>
      <c r="H377" s="13"/>
      <c r="I377" s="13"/>
      <c r="J377" s="12" t="str">
        <f t="shared" si="7"/>
        <v xml:space="preserve"> </v>
      </c>
      <c r="K377" s="13"/>
      <c r="L377" s="14"/>
      <c r="M377" s="10"/>
      <c r="N377" s="10"/>
      <c r="O377" s="10"/>
      <c r="P377" s="14"/>
      <c r="Q377" s="10"/>
    </row>
    <row r="378" spans="1:17" x14ac:dyDescent="0.35">
      <c r="A378" s="15" t="str">
        <f>IFERROR(VLOOKUP(B378,Legend!$A$2:$B$284,2,FALSE)," ")</f>
        <v xml:space="preserve"> </v>
      </c>
      <c r="B378" s="9"/>
      <c r="C378" s="9"/>
      <c r="D378" s="9"/>
      <c r="E378" s="9"/>
      <c r="F378" s="9"/>
      <c r="G378" s="13"/>
      <c r="H378" s="13"/>
      <c r="I378" s="13"/>
      <c r="J378" s="12" t="str">
        <f t="shared" si="7"/>
        <v xml:space="preserve"> </v>
      </c>
      <c r="K378" s="13"/>
      <c r="L378" s="14"/>
      <c r="M378" s="10"/>
      <c r="N378" s="10"/>
      <c r="O378" s="10"/>
      <c r="P378" s="14"/>
      <c r="Q378" s="10"/>
    </row>
    <row r="379" spans="1:17" x14ac:dyDescent="0.35">
      <c r="A379" s="15" t="str">
        <f>IFERROR(VLOOKUP(B379,Legend!$A$2:$B$284,2,FALSE)," ")</f>
        <v xml:space="preserve"> </v>
      </c>
      <c r="B379" s="9"/>
      <c r="C379" s="9"/>
      <c r="D379" s="9"/>
      <c r="E379" s="9"/>
      <c r="F379" s="9"/>
      <c r="G379" s="13"/>
      <c r="H379" s="13"/>
      <c r="I379" s="13"/>
      <c r="J379" s="12" t="str">
        <f t="shared" si="7"/>
        <v xml:space="preserve"> </v>
      </c>
      <c r="K379" s="13"/>
      <c r="L379" s="14"/>
      <c r="M379" s="10"/>
      <c r="N379" s="10"/>
      <c r="O379" s="10"/>
      <c r="P379" s="14"/>
      <c r="Q379" s="10"/>
    </row>
    <row r="380" spans="1:17" x14ac:dyDescent="0.35">
      <c r="A380" s="15" t="str">
        <f>IFERROR(VLOOKUP(B380,Legend!$A$2:$B$284,2,FALSE)," ")</f>
        <v xml:space="preserve"> </v>
      </c>
      <c r="B380" s="9"/>
      <c r="C380" s="9"/>
      <c r="D380" s="9"/>
      <c r="E380" s="9"/>
      <c r="F380" s="9"/>
      <c r="G380" s="13"/>
      <c r="H380" s="13"/>
      <c r="I380" s="13"/>
      <c r="J380" s="12" t="str">
        <f t="shared" si="7"/>
        <v xml:space="preserve"> </v>
      </c>
      <c r="K380" s="13"/>
      <c r="L380" s="14"/>
      <c r="M380" s="10"/>
      <c r="N380" s="10"/>
      <c r="O380" s="10"/>
      <c r="P380" s="14"/>
      <c r="Q380" s="10"/>
    </row>
    <row r="381" spans="1:17" x14ac:dyDescent="0.35">
      <c r="A381" s="15" t="str">
        <f>IFERROR(VLOOKUP(B381,Legend!$A$2:$B$284,2,FALSE)," ")</f>
        <v xml:space="preserve"> </v>
      </c>
      <c r="B381" s="9"/>
      <c r="C381" s="9"/>
      <c r="D381" s="9"/>
      <c r="E381" s="9"/>
      <c r="F381" s="9"/>
      <c r="G381" s="13"/>
      <c r="H381" s="13"/>
      <c r="I381" s="13"/>
      <c r="J381" s="12" t="str">
        <f t="shared" si="7"/>
        <v xml:space="preserve"> </v>
      </c>
      <c r="K381" s="13"/>
      <c r="L381" s="14"/>
      <c r="M381" s="10"/>
      <c r="N381" s="10"/>
      <c r="O381" s="10"/>
      <c r="P381" s="14"/>
      <c r="Q381" s="10"/>
    </row>
    <row r="382" spans="1:17" x14ac:dyDescent="0.35">
      <c r="A382" s="15" t="str">
        <f>IFERROR(VLOOKUP(B382,Legend!$A$2:$B$284,2,FALSE)," ")</f>
        <v xml:space="preserve"> </v>
      </c>
      <c r="B382" s="9"/>
      <c r="C382" s="9"/>
      <c r="D382" s="9"/>
      <c r="E382" s="9"/>
      <c r="F382" s="9"/>
      <c r="G382" s="13"/>
      <c r="H382" s="13"/>
      <c r="I382" s="13"/>
      <c r="J382" s="12" t="str">
        <f t="shared" si="7"/>
        <v xml:space="preserve"> </v>
      </c>
      <c r="K382" s="13"/>
      <c r="L382" s="14"/>
      <c r="M382" s="10"/>
      <c r="N382" s="10"/>
      <c r="O382" s="10"/>
      <c r="P382" s="14"/>
      <c r="Q382" s="10"/>
    </row>
    <row r="383" spans="1:17" x14ac:dyDescent="0.35">
      <c r="A383" s="15" t="str">
        <f>IFERROR(VLOOKUP(B383,Legend!$A$2:$B$284,2,FALSE)," ")</f>
        <v xml:space="preserve"> </v>
      </c>
      <c r="B383" s="9"/>
      <c r="C383" s="9"/>
      <c r="D383" s="9"/>
      <c r="E383" s="9"/>
      <c r="F383" s="9"/>
      <c r="G383" s="13"/>
      <c r="H383" s="13"/>
      <c r="I383" s="13"/>
      <c r="J383" s="12" t="str">
        <f t="shared" si="7"/>
        <v xml:space="preserve"> </v>
      </c>
      <c r="K383" s="13"/>
      <c r="L383" s="14"/>
      <c r="M383" s="10"/>
      <c r="N383" s="10"/>
      <c r="O383" s="10"/>
      <c r="P383" s="14"/>
      <c r="Q383" s="10"/>
    </row>
    <row r="384" spans="1:17" x14ac:dyDescent="0.35">
      <c r="A384" s="15" t="str">
        <f>IFERROR(VLOOKUP(B384,Legend!$A$2:$B$284,2,FALSE)," ")</f>
        <v xml:space="preserve"> </v>
      </c>
      <c r="B384" s="9"/>
      <c r="C384" s="9"/>
      <c r="D384" s="9"/>
      <c r="E384" s="9"/>
      <c r="F384" s="9"/>
      <c r="G384" s="13"/>
      <c r="H384" s="13"/>
      <c r="I384" s="13"/>
      <c r="J384" s="12" t="str">
        <f t="shared" si="7"/>
        <v xml:space="preserve"> </v>
      </c>
      <c r="K384" s="13"/>
      <c r="L384" s="14"/>
      <c r="M384" s="10"/>
      <c r="N384" s="10"/>
      <c r="O384" s="10"/>
      <c r="P384" s="14"/>
      <c r="Q384" s="10"/>
    </row>
    <row r="385" spans="1:17" x14ac:dyDescent="0.35">
      <c r="A385" s="15" t="str">
        <f>IFERROR(VLOOKUP(B385,Legend!$A$2:$B$284,2,FALSE)," ")</f>
        <v xml:space="preserve"> </v>
      </c>
      <c r="B385" s="9"/>
      <c r="C385" s="9"/>
      <c r="D385" s="9"/>
      <c r="E385" s="9"/>
      <c r="F385" s="9"/>
      <c r="G385" s="13"/>
      <c r="H385" s="13"/>
      <c r="I385" s="13"/>
      <c r="J385" s="12" t="str">
        <f t="shared" si="7"/>
        <v xml:space="preserve"> </v>
      </c>
      <c r="K385" s="13"/>
      <c r="L385" s="14"/>
      <c r="M385" s="10"/>
      <c r="N385" s="10"/>
      <c r="O385" s="10"/>
      <c r="P385" s="14"/>
      <c r="Q385" s="10"/>
    </row>
    <row r="386" spans="1:17" x14ac:dyDescent="0.35">
      <c r="A386" s="15" t="str">
        <f>IFERROR(VLOOKUP(B386,Legend!$A$2:$B$284,2,FALSE)," ")</f>
        <v xml:space="preserve"> </v>
      </c>
      <c r="B386" s="9"/>
      <c r="C386" s="9"/>
      <c r="D386" s="9"/>
      <c r="E386" s="9"/>
      <c r="F386" s="9"/>
      <c r="G386" s="13"/>
      <c r="H386" s="13"/>
      <c r="I386" s="13"/>
      <c r="J386" s="12" t="str">
        <f t="shared" si="7"/>
        <v xml:space="preserve"> </v>
      </c>
      <c r="K386" s="13"/>
      <c r="L386" s="14"/>
      <c r="M386" s="10"/>
      <c r="N386" s="10"/>
      <c r="O386" s="10"/>
      <c r="P386" s="14"/>
      <c r="Q386" s="10"/>
    </row>
    <row r="387" spans="1:17" x14ac:dyDescent="0.35">
      <c r="A387" s="15" t="str">
        <f>IFERROR(VLOOKUP(B387,Legend!$A$2:$B$284,2,FALSE)," ")</f>
        <v xml:space="preserve"> </v>
      </c>
      <c r="B387" s="9"/>
      <c r="C387" s="9"/>
      <c r="D387" s="9"/>
      <c r="E387" s="9"/>
      <c r="F387" s="9"/>
      <c r="G387" s="13"/>
      <c r="H387" s="13"/>
      <c r="I387" s="13"/>
      <c r="J387" s="12" t="str">
        <f t="shared" si="7"/>
        <v xml:space="preserve"> </v>
      </c>
      <c r="K387" s="13"/>
      <c r="L387" s="14"/>
      <c r="M387" s="10"/>
      <c r="N387" s="10"/>
      <c r="O387" s="10"/>
      <c r="P387" s="14"/>
      <c r="Q387" s="10"/>
    </row>
    <row r="388" spans="1:17" x14ac:dyDescent="0.35">
      <c r="A388" s="15" t="str">
        <f>IFERROR(VLOOKUP(B388,Legend!$A$2:$B$284,2,FALSE)," ")</f>
        <v xml:space="preserve"> </v>
      </c>
      <c r="B388" s="9"/>
      <c r="C388" s="9"/>
      <c r="D388" s="9"/>
      <c r="E388" s="9"/>
      <c r="F388" s="9"/>
      <c r="G388" s="13"/>
      <c r="H388" s="13"/>
      <c r="I388" s="13"/>
      <c r="J388" s="12" t="str">
        <f t="shared" si="7"/>
        <v xml:space="preserve"> </v>
      </c>
      <c r="K388" s="13"/>
      <c r="L388" s="14"/>
      <c r="M388" s="10"/>
      <c r="N388" s="10"/>
      <c r="O388" s="10"/>
      <c r="P388" s="14"/>
      <c r="Q388" s="10"/>
    </row>
    <row r="389" spans="1:17" x14ac:dyDescent="0.35">
      <c r="A389" s="15" t="str">
        <f>IFERROR(VLOOKUP(B389,Legend!$A$2:$B$284,2,FALSE)," ")</f>
        <v xml:space="preserve"> </v>
      </c>
      <c r="B389" s="9"/>
      <c r="C389" s="9"/>
      <c r="D389" s="9"/>
      <c r="E389" s="9"/>
      <c r="F389" s="9"/>
      <c r="G389" s="13"/>
      <c r="H389" s="13"/>
      <c r="I389" s="13"/>
      <c r="J389" s="12" t="str">
        <f t="shared" si="7"/>
        <v xml:space="preserve"> </v>
      </c>
      <c r="K389" s="13"/>
      <c r="L389" s="14"/>
      <c r="M389" s="10"/>
      <c r="N389" s="10"/>
      <c r="O389" s="10"/>
      <c r="P389" s="14"/>
      <c r="Q389" s="10"/>
    </row>
    <row r="390" spans="1:17" x14ac:dyDescent="0.35">
      <c r="A390" s="15" t="str">
        <f>IFERROR(VLOOKUP(B390,Legend!$A$2:$B$284,2,FALSE)," ")</f>
        <v xml:space="preserve"> </v>
      </c>
      <c r="B390" s="9"/>
      <c r="C390" s="9"/>
      <c r="D390" s="9"/>
      <c r="E390" s="9"/>
      <c r="F390" s="9"/>
      <c r="G390" s="13"/>
      <c r="H390" s="13"/>
      <c r="I390" s="13"/>
      <c r="J390" s="12" t="str">
        <f t="shared" si="7"/>
        <v xml:space="preserve"> </v>
      </c>
      <c r="K390" s="13"/>
      <c r="L390" s="14"/>
      <c r="M390" s="10"/>
      <c r="N390" s="10"/>
      <c r="O390" s="10"/>
      <c r="P390" s="14"/>
      <c r="Q390" s="10"/>
    </row>
    <row r="391" spans="1:17" x14ac:dyDescent="0.35">
      <c r="A391" s="15" t="str">
        <f>IFERROR(VLOOKUP(B391,Legend!$A$2:$B$284,2,FALSE)," ")</f>
        <v xml:space="preserve"> </v>
      </c>
      <c r="B391" s="9"/>
      <c r="C391" s="9"/>
      <c r="D391" s="9"/>
      <c r="E391" s="9"/>
      <c r="F391" s="9"/>
      <c r="G391" s="13"/>
      <c r="H391" s="13"/>
      <c r="I391" s="13"/>
      <c r="J391" s="12" t="str">
        <f t="shared" si="7"/>
        <v xml:space="preserve"> </v>
      </c>
      <c r="K391" s="13"/>
      <c r="L391" s="14"/>
      <c r="M391" s="10"/>
      <c r="N391" s="10"/>
      <c r="O391" s="10"/>
      <c r="P391" s="14"/>
      <c r="Q391" s="10"/>
    </row>
    <row r="392" spans="1:17" x14ac:dyDescent="0.35">
      <c r="A392" s="15" t="str">
        <f>IFERROR(VLOOKUP(B392,Legend!$A$2:$B$284,2,FALSE)," ")</f>
        <v xml:space="preserve"> </v>
      </c>
      <c r="B392" s="9"/>
      <c r="C392" s="9"/>
      <c r="D392" s="9"/>
      <c r="E392" s="9"/>
      <c r="F392" s="9"/>
      <c r="G392" s="13"/>
      <c r="H392" s="13"/>
      <c r="I392" s="13"/>
      <c r="J392" s="12" t="str">
        <f t="shared" si="7"/>
        <v xml:space="preserve"> </v>
      </c>
      <c r="K392" s="13"/>
      <c r="L392" s="14"/>
      <c r="M392" s="10"/>
      <c r="N392" s="10"/>
      <c r="O392" s="10"/>
      <c r="P392" s="14"/>
      <c r="Q392" s="10"/>
    </row>
    <row r="393" spans="1:17" x14ac:dyDescent="0.35">
      <c r="A393" s="15" t="str">
        <f>IFERROR(VLOOKUP(B393,Legend!$A$2:$B$284,2,FALSE)," ")</f>
        <v xml:space="preserve"> </v>
      </c>
      <c r="B393" s="9"/>
      <c r="C393" s="9"/>
      <c r="D393" s="9"/>
      <c r="E393" s="9"/>
      <c r="F393" s="9"/>
      <c r="G393" s="13"/>
      <c r="H393" s="13"/>
      <c r="I393" s="13"/>
      <c r="J393" s="12" t="str">
        <f t="shared" si="7"/>
        <v xml:space="preserve"> </v>
      </c>
      <c r="K393" s="13"/>
      <c r="L393" s="14"/>
      <c r="M393" s="10"/>
      <c r="N393" s="10"/>
      <c r="O393" s="10"/>
      <c r="P393" s="14"/>
      <c r="Q393" s="10"/>
    </row>
    <row r="394" spans="1:17" x14ac:dyDescent="0.35">
      <c r="A394" s="15" t="str">
        <f>IFERROR(VLOOKUP(B394,Legend!$A$2:$B$284,2,FALSE)," ")</f>
        <v xml:space="preserve"> </v>
      </c>
      <c r="B394" s="9"/>
      <c r="C394" s="9"/>
      <c r="D394" s="9"/>
      <c r="E394" s="9"/>
      <c r="F394" s="9"/>
      <c r="G394" s="13"/>
      <c r="H394" s="13"/>
      <c r="I394" s="13"/>
      <c r="J394" s="12" t="str">
        <f t="shared" si="7"/>
        <v xml:space="preserve"> </v>
      </c>
      <c r="K394" s="13"/>
      <c r="L394" s="14"/>
      <c r="M394" s="10"/>
      <c r="N394" s="10"/>
      <c r="O394" s="10"/>
      <c r="P394" s="14"/>
      <c r="Q394" s="10"/>
    </row>
    <row r="395" spans="1:17" x14ac:dyDescent="0.35">
      <c r="A395" s="15" t="str">
        <f>IFERROR(VLOOKUP(B395,Legend!$A$2:$B$284,2,FALSE)," ")</f>
        <v xml:space="preserve"> </v>
      </c>
      <c r="B395" s="9"/>
      <c r="C395" s="9"/>
      <c r="D395" s="9"/>
      <c r="E395" s="9"/>
      <c r="F395" s="9"/>
      <c r="G395" s="13"/>
      <c r="H395" s="13"/>
      <c r="I395" s="13"/>
      <c r="J395" s="12" t="str">
        <f t="shared" si="7"/>
        <v xml:space="preserve"> </v>
      </c>
      <c r="K395" s="13"/>
      <c r="L395" s="14"/>
      <c r="M395" s="10"/>
      <c r="N395" s="10"/>
      <c r="O395" s="10"/>
      <c r="P395" s="14"/>
      <c r="Q395" s="10"/>
    </row>
    <row r="396" spans="1:17" x14ac:dyDescent="0.35">
      <c r="A396" s="15" t="str">
        <f>IFERROR(VLOOKUP(B396,Legend!$A$2:$B$284,2,FALSE)," ")</f>
        <v xml:space="preserve"> </v>
      </c>
      <c r="B396" s="9"/>
      <c r="C396" s="9"/>
      <c r="D396" s="9"/>
      <c r="E396" s="9"/>
      <c r="F396" s="9"/>
      <c r="G396" s="13"/>
      <c r="H396" s="13"/>
      <c r="I396" s="13"/>
      <c r="J396" s="12" t="str">
        <f t="shared" si="7"/>
        <v xml:space="preserve"> </v>
      </c>
      <c r="K396" s="13"/>
      <c r="L396" s="14"/>
      <c r="M396" s="10"/>
      <c r="N396" s="10"/>
      <c r="O396" s="10"/>
      <c r="P396" s="14"/>
      <c r="Q396" s="10"/>
    </row>
    <row r="397" spans="1:17" x14ac:dyDescent="0.35">
      <c r="A397" s="15" t="str">
        <f>IFERROR(VLOOKUP(B397,Legend!$A$2:$B$284,2,FALSE)," ")</f>
        <v xml:space="preserve"> </v>
      </c>
      <c r="B397" s="9"/>
      <c r="C397" s="9"/>
      <c r="D397" s="9"/>
      <c r="E397" s="9"/>
      <c r="F397" s="9"/>
      <c r="G397" s="13"/>
      <c r="H397" s="13"/>
      <c r="I397" s="13"/>
      <c r="J397" s="12" t="str">
        <f t="shared" si="7"/>
        <v xml:space="preserve"> </v>
      </c>
      <c r="K397" s="13"/>
      <c r="L397" s="14"/>
      <c r="M397" s="10"/>
      <c r="N397" s="10"/>
      <c r="O397" s="10"/>
      <c r="P397" s="14"/>
      <c r="Q397" s="10"/>
    </row>
    <row r="398" spans="1:17" x14ac:dyDescent="0.35">
      <c r="A398" s="15" t="str">
        <f>IFERROR(VLOOKUP(B398,Legend!$A$2:$B$284,2,FALSE)," ")</f>
        <v xml:space="preserve"> </v>
      </c>
      <c r="B398" s="9"/>
      <c r="C398" s="9"/>
      <c r="D398" s="9"/>
      <c r="E398" s="9"/>
      <c r="F398" s="9"/>
      <c r="G398" s="13"/>
      <c r="H398" s="13"/>
      <c r="I398" s="13"/>
      <c r="J398" s="12" t="str">
        <f t="shared" si="7"/>
        <v xml:space="preserve"> </v>
      </c>
      <c r="K398" s="13"/>
      <c r="L398" s="14"/>
      <c r="M398" s="10"/>
      <c r="N398" s="10"/>
      <c r="O398" s="10"/>
      <c r="P398" s="14"/>
      <c r="Q398" s="10"/>
    </row>
    <row r="399" spans="1:17" x14ac:dyDescent="0.35">
      <c r="A399" s="15" t="str">
        <f>IFERROR(VLOOKUP(B399,Legend!$A$2:$B$284,2,FALSE)," ")</f>
        <v xml:space="preserve"> </v>
      </c>
      <c r="B399" s="9"/>
      <c r="C399" s="9"/>
      <c r="D399" s="9"/>
      <c r="E399" s="9"/>
      <c r="F399" s="9"/>
      <c r="G399" s="13"/>
      <c r="H399" s="13"/>
      <c r="I399" s="13"/>
      <c r="J399" s="12" t="str">
        <f t="shared" si="7"/>
        <v xml:space="preserve"> </v>
      </c>
      <c r="K399" s="13"/>
      <c r="L399" s="14"/>
      <c r="M399" s="10"/>
      <c r="N399" s="10"/>
      <c r="O399" s="10"/>
      <c r="P399" s="14"/>
      <c r="Q399" s="10"/>
    </row>
    <row r="400" spans="1:17" x14ac:dyDescent="0.35">
      <c r="A400" s="15" t="str">
        <f>IFERROR(VLOOKUP(B400,Legend!$A$2:$B$284,2,FALSE)," ")</f>
        <v xml:space="preserve"> </v>
      </c>
      <c r="B400" s="9"/>
      <c r="C400" s="9"/>
      <c r="D400" s="9"/>
      <c r="E400" s="9"/>
      <c r="F400" s="9"/>
      <c r="G400" s="13"/>
      <c r="H400" s="13"/>
      <c r="I400" s="13"/>
      <c r="J400" s="12" t="str">
        <f t="shared" si="7"/>
        <v xml:space="preserve"> </v>
      </c>
      <c r="K400" s="13"/>
      <c r="L400" s="14"/>
      <c r="M400" s="10"/>
      <c r="N400" s="10"/>
      <c r="O400" s="10"/>
      <c r="P400" s="14"/>
      <c r="Q400" s="10"/>
    </row>
    <row r="401" spans="1:17" x14ac:dyDescent="0.35">
      <c r="A401" s="15" t="str">
        <f>IFERROR(VLOOKUP(B401,Legend!$A$2:$B$284,2,FALSE)," ")</f>
        <v xml:space="preserve"> </v>
      </c>
      <c r="B401" s="9"/>
      <c r="C401" s="9"/>
      <c r="D401" s="9"/>
      <c r="E401" s="9"/>
      <c r="F401" s="9"/>
      <c r="G401" s="13"/>
      <c r="H401" s="13"/>
      <c r="I401" s="13"/>
      <c r="J401" s="12" t="str">
        <f t="shared" si="7"/>
        <v xml:space="preserve"> </v>
      </c>
      <c r="K401" s="13"/>
      <c r="L401" s="14"/>
      <c r="M401" s="10"/>
      <c r="N401" s="10"/>
      <c r="O401" s="10"/>
      <c r="P401" s="14"/>
      <c r="Q401" s="10"/>
    </row>
    <row r="402" spans="1:17" x14ac:dyDescent="0.35">
      <c r="A402" s="15" t="str">
        <f>IFERROR(VLOOKUP(B402,Legend!$A$2:$B$284,2,FALSE)," ")</f>
        <v xml:space="preserve"> </v>
      </c>
      <c r="B402" s="9"/>
      <c r="C402" s="9"/>
      <c r="D402" s="9"/>
      <c r="E402" s="9"/>
      <c r="F402" s="9"/>
      <c r="G402" s="13"/>
      <c r="H402" s="13"/>
      <c r="I402" s="13"/>
      <c r="J402" s="12" t="str">
        <f t="shared" si="7"/>
        <v xml:space="preserve"> </v>
      </c>
      <c r="K402" s="13"/>
      <c r="L402" s="14"/>
      <c r="M402" s="10"/>
      <c r="N402" s="10"/>
      <c r="O402" s="10"/>
      <c r="P402" s="14"/>
      <c r="Q402" s="10"/>
    </row>
    <row r="403" spans="1:17" x14ac:dyDescent="0.35">
      <c r="A403" s="15" t="str">
        <f>IFERROR(VLOOKUP(B403,Legend!$A$2:$B$284,2,FALSE)," ")</f>
        <v xml:space="preserve"> </v>
      </c>
      <c r="B403" s="9"/>
      <c r="C403" s="9"/>
      <c r="D403" s="9"/>
      <c r="E403" s="9"/>
      <c r="F403" s="9"/>
      <c r="G403" s="13"/>
      <c r="H403" s="13"/>
      <c r="I403" s="13"/>
      <c r="J403" s="12" t="str">
        <f t="shared" si="7"/>
        <v xml:space="preserve"> </v>
      </c>
      <c r="K403" s="13"/>
      <c r="L403" s="14"/>
      <c r="M403" s="10"/>
      <c r="N403" s="10"/>
      <c r="O403" s="10"/>
      <c r="P403" s="14"/>
      <c r="Q403" s="10"/>
    </row>
    <row r="404" spans="1:17" x14ac:dyDescent="0.35">
      <c r="A404" s="15" t="str">
        <f>IFERROR(VLOOKUP(B404,Legend!$A$2:$B$284,2,FALSE)," ")</f>
        <v xml:space="preserve"> </v>
      </c>
      <c r="B404" s="9"/>
      <c r="C404" s="9"/>
      <c r="D404" s="9"/>
      <c r="E404" s="9"/>
      <c r="F404" s="9"/>
      <c r="G404" s="13"/>
      <c r="H404" s="13"/>
      <c r="I404" s="13"/>
      <c r="J404" s="12" t="str">
        <f t="shared" si="7"/>
        <v xml:space="preserve"> </v>
      </c>
      <c r="K404" s="13"/>
      <c r="L404" s="14"/>
      <c r="M404" s="10"/>
      <c r="N404" s="10"/>
      <c r="O404" s="10"/>
      <c r="P404" s="14"/>
      <c r="Q404" s="10"/>
    </row>
    <row r="405" spans="1:17" x14ac:dyDescent="0.35">
      <c r="A405" s="15" t="str">
        <f>IFERROR(VLOOKUP(B405,Legend!$A$2:$B$284,2,FALSE)," ")</f>
        <v xml:space="preserve"> </v>
      </c>
      <c r="B405" s="9"/>
      <c r="C405" s="9"/>
      <c r="D405" s="9"/>
      <c r="E405" s="9"/>
      <c r="F405" s="9"/>
      <c r="G405" s="13"/>
      <c r="H405" s="13"/>
      <c r="I405" s="13"/>
      <c r="J405" s="12" t="str">
        <f t="shared" si="7"/>
        <v xml:space="preserve"> </v>
      </c>
      <c r="K405" s="13"/>
      <c r="L405" s="14"/>
      <c r="M405" s="10"/>
      <c r="N405" s="10"/>
      <c r="O405" s="10"/>
      <c r="P405" s="14"/>
      <c r="Q405" s="10"/>
    </row>
    <row r="406" spans="1:17" x14ac:dyDescent="0.35">
      <c r="A406" s="15" t="str">
        <f>IFERROR(VLOOKUP(B406,Legend!$A$2:$B$284,2,FALSE)," ")</f>
        <v xml:space="preserve"> </v>
      </c>
      <c r="B406" s="9"/>
      <c r="C406" s="9"/>
      <c r="D406" s="9"/>
      <c r="E406" s="9"/>
      <c r="F406" s="9"/>
      <c r="G406" s="13"/>
      <c r="H406" s="13"/>
      <c r="I406" s="13"/>
      <c r="J406" s="12" t="str">
        <f t="shared" si="7"/>
        <v xml:space="preserve"> </v>
      </c>
      <c r="K406" s="13"/>
      <c r="L406" s="14"/>
      <c r="M406" s="10"/>
      <c r="N406" s="10"/>
      <c r="O406" s="10"/>
      <c r="P406" s="14"/>
      <c r="Q406" s="10"/>
    </row>
    <row r="407" spans="1:17" x14ac:dyDescent="0.35">
      <c r="A407" s="15" t="str">
        <f>IFERROR(VLOOKUP(B407,Legend!$A$2:$B$284,2,FALSE)," ")</f>
        <v xml:space="preserve"> </v>
      </c>
      <c r="B407" s="9"/>
      <c r="C407" s="9"/>
      <c r="D407" s="9"/>
      <c r="E407" s="9"/>
      <c r="F407" s="9"/>
      <c r="G407" s="13"/>
      <c r="H407" s="13"/>
      <c r="I407" s="13"/>
      <c r="J407" s="12" t="str">
        <f t="shared" si="7"/>
        <v xml:space="preserve"> </v>
      </c>
      <c r="K407" s="13"/>
      <c r="L407" s="14"/>
      <c r="M407" s="10"/>
      <c r="N407" s="10"/>
      <c r="O407" s="10"/>
      <c r="P407" s="14"/>
      <c r="Q407" s="10"/>
    </row>
    <row r="408" spans="1:17" x14ac:dyDescent="0.35">
      <c r="A408" s="15" t="str">
        <f>IFERROR(VLOOKUP(B408,Legend!$A$2:$B$284,2,FALSE)," ")</f>
        <v xml:space="preserve"> </v>
      </c>
      <c r="B408" s="9"/>
      <c r="C408" s="9"/>
      <c r="D408" s="9"/>
      <c r="E408" s="9"/>
      <c r="F408" s="9"/>
      <c r="G408" s="13"/>
      <c r="H408" s="13"/>
      <c r="I408" s="13"/>
      <c r="J408" s="12" t="str">
        <f t="shared" si="7"/>
        <v xml:space="preserve"> </v>
      </c>
      <c r="K408" s="13"/>
      <c r="L408" s="14"/>
      <c r="M408" s="10"/>
      <c r="N408" s="10"/>
      <c r="O408" s="10"/>
      <c r="P408" s="14"/>
      <c r="Q408" s="10"/>
    </row>
    <row r="409" spans="1:17" x14ac:dyDescent="0.35">
      <c r="A409" s="15" t="str">
        <f>IFERROR(VLOOKUP(B409,Legend!$A$2:$B$284,2,FALSE)," ")</f>
        <v xml:space="preserve"> </v>
      </c>
      <c r="B409" s="9"/>
      <c r="C409" s="9"/>
      <c r="D409" s="9"/>
      <c r="E409" s="9"/>
      <c r="F409" s="9"/>
      <c r="G409" s="13"/>
      <c r="H409" s="13"/>
      <c r="I409" s="13"/>
      <c r="J409" s="12" t="str">
        <f t="shared" si="7"/>
        <v xml:space="preserve"> </v>
      </c>
      <c r="K409" s="13"/>
      <c r="L409" s="14"/>
      <c r="M409" s="10"/>
      <c r="N409" s="10"/>
      <c r="O409" s="10"/>
      <c r="P409" s="14"/>
      <c r="Q409" s="10"/>
    </row>
    <row r="410" spans="1:17" x14ac:dyDescent="0.35">
      <c r="A410" s="15" t="str">
        <f>IFERROR(VLOOKUP(B410,Legend!$A$2:$B$284,2,FALSE)," ")</f>
        <v xml:space="preserve"> </v>
      </c>
      <c r="B410" s="9"/>
      <c r="C410" s="9"/>
      <c r="D410" s="9"/>
      <c r="E410" s="9"/>
      <c r="F410" s="9"/>
      <c r="G410" s="13"/>
      <c r="H410" s="13"/>
      <c r="I410" s="13"/>
      <c r="J410" s="12" t="str">
        <f t="shared" si="7"/>
        <v xml:space="preserve"> </v>
      </c>
      <c r="K410" s="13"/>
      <c r="L410" s="14"/>
      <c r="M410" s="10"/>
      <c r="N410" s="10"/>
      <c r="O410" s="10"/>
      <c r="P410" s="14"/>
      <c r="Q410" s="10"/>
    </row>
    <row r="411" spans="1:17" x14ac:dyDescent="0.35">
      <c r="A411" s="15" t="str">
        <f>IFERROR(VLOOKUP(B411,Legend!$A$2:$B$284,2,FALSE)," ")</f>
        <v xml:space="preserve"> </v>
      </c>
      <c r="B411" s="9"/>
      <c r="C411" s="9"/>
      <c r="D411" s="9"/>
      <c r="E411" s="9"/>
      <c r="F411" s="9"/>
      <c r="G411" s="13"/>
      <c r="H411" s="13"/>
      <c r="I411" s="13"/>
      <c r="J411" s="12" t="str">
        <f t="shared" si="7"/>
        <v xml:space="preserve"> </v>
      </c>
      <c r="K411" s="13"/>
      <c r="L411" s="14"/>
      <c r="M411" s="10"/>
      <c r="N411" s="10"/>
      <c r="O411" s="10"/>
      <c r="P411" s="14"/>
      <c r="Q411" s="10"/>
    </row>
    <row r="412" spans="1:17" x14ac:dyDescent="0.35">
      <c r="A412" s="15" t="str">
        <f>IFERROR(VLOOKUP(B412,Legend!$A$2:$B$284,2,FALSE)," ")</f>
        <v xml:space="preserve"> </v>
      </c>
      <c r="B412" s="9"/>
      <c r="C412" s="9"/>
      <c r="D412" s="9"/>
      <c r="E412" s="9"/>
      <c r="F412" s="9"/>
      <c r="G412" s="13"/>
      <c r="H412" s="13"/>
      <c r="I412" s="13"/>
      <c r="J412" s="12" t="str">
        <f t="shared" si="7"/>
        <v xml:space="preserve"> </v>
      </c>
      <c r="K412" s="13"/>
      <c r="L412" s="14"/>
      <c r="M412" s="10"/>
      <c r="N412" s="10"/>
      <c r="O412" s="10"/>
      <c r="P412" s="14"/>
      <c r="Q412" s="10"/>
    </row>
    <row r="413" spans="1:17" x14ac:dyDescent="0.35">
      <c r="A413" s="15" t="str">
        <f>IFERROR(VLOOKUP(B413,Legend!$A$2:$B$284,2,FALSE)," ")</f>
        <v xml:space="preserve"> </v>
      </c>
      <c r="B413" s="9"/>
      <c r="C413" s="9"/>
      <c r="D413" s="9"/>
      <c r="E413" s="9"/>
      <c r="F413" s="9"/>
      <c r="G413" s="13"/>
      <c r="H413" s="13"/>
      <c r="I413" s="13"/>
      <c r="J413" s="12" t="str">
        <f t="shared" si="7"/>
        <v xml:space="preserve"> </v>
      </c>
      <c r="K413" s="13"/>
      <c r="L413" s="14"/>
      <c r="M413" s="10"/>
      <c r="N413" s="10"/>
      <c r="O413" s="10"/>
      <c r="P413" s="14"/>
      <c r="Q413" s="10"/>
    </row>
    <row r="414" spans="1:17" x14ac:dyDescent="0.35">
      <c r="A414" s="15" t="str">
        <f>IFERROR(VLOOKUP(B414,Legend!$A$2:$B$284,2,FALSE)," ")</f>
        <v xml:space="preserve"> </v>
      </c>
      <c r="B414" s="9"/>
      <c r="C414" s="9"/>
      <c r="D414" s="9"/>
      <c r="E414" s="9"/>
      <c r="F414" s="9"/>
      <c r="G414" s="13"/>
      <c r="H414" s="13"/>
      <c r="I414" s="13"/>
      <c r="J414" s="12" t="str">
        <f t="shared" si="7"/>
        <v xml:space="preserve"> </v>
      </c>
      <c r="K414" s="13"/>
      <c r="L414" s="14"/>
      <c r="M414" s="10"/>
      <c r="N414" s="10"/>
      <c r="O414" s="10"/>
      <c r="P414" s="14"/>
      <c r="Q414" s="10"/>
    </row>
    <row r="415" spans="1:17" x14ac:dyDescent="0.35">
      <c r="A415" s="15" t="str">
        <f>IFERROR(VLOOKUP(B415,Legend!$A$2:$B$284,2,FALSE)," ")</f>
        <v xml:space="preserve"> </v>
      </c>
      <c r="B415" s="9"/>
      <c r="C415" s="9"/>
      <c r="D415" s="9"/>
      <c r="E415" s="9"/>
      <c r="F415" s="9"/>
      <c r="G415" s="13"/>
      <c r="H415" s="13"/>
      <c r="I415" s="13"/>
      <c r="J415" s="12" t="str">
        <f t="shared" si="7"/>
        <v xml:space="preserve"> </v>
      </c>
      <c r="K415" s="13"/>
      <c r="L415" s="14"/>
      <c r="M415" s="10"/>
      <c r="N415" s="10"/>
      <c r="O415" s="10"/>
      <c r="P415" s="14"/>
      <c r="Q415" s="10"/>
    </row>
    <row r="416" spans="1:17" x14ac:dyDescent="0.35">
      <c r="A416" s="15" t="str">
        <f>IFERROR(VLOOKUP(B416,Legend!$A$2:$B$284,2,FALSE)," ")</f>
        <v xml:space="preserve"> </v>
      </c>
      <c r="B416" s="9"/>
      <c r="C416" s="9"/>
      <c r="D416" s="9"/>
      <c r="E416" s="9"/>
      <c r="F416" s="9"/>
      <c r="G416" s="13"/>
      <c r="H416" s="13"/>
      <c r="I416" s="13"/>
      <c r="J416" s="12" t="str">
        <f t="shared" si="7"/>
        <v xml:space="preserve"> </v>
      </c>
      <c r="K416" s="13"/>
      <c r="L416" s="14"/>
      <c r="M416" s="10"/>
      <c r="N416" s="10"/>
      <c r="O416" s="10"/>
      <c r="P416" s="14"/>
      <c r="Q416" s="10"/>
    </row>
    <row r="417" spans="1:17" x14ac:dyDescent="0.35">
      <c r="A417" s="15" t="str">
        <f>IFERROR(VLOOKUP(B417,Legend!$A$2:$B$284,2,FALSE)," ")</f>
        <v xml:space="preserve"> </v>
      </c>
      <c r="B417" s="9"/>
      <c r="C417" s="9"/>
      <c r="D417" s="9"/>
      <c r="E417" s="9"/>
      <c r="F417" s="9"/>
      <c r="G417" s="13"/>
      <c r="H417" s="13"/>
      <c r="I417" s="13"/>
      <c r="J417" s="12" t="str">
        <f t="shared" si="7"/>
        <v xml:space="preserve"> </v>
      </c>
      <c r="K417" s="13"/>
      <c r="L417" s="14"/>
      <c r="M417" s="10"/>
      <c r="N417" s="10"/>
      <c r="O417" s="10"/>
      <c r="P417" s="14"/>
      <c r="Q417" s="10"/>
    </row>
    <row r="418" spans="1:17" x14ac:dyDescent="0.35">
      <c r="A418" s="15" t="str">
        <f>IFERROR(VLOOKUP(B418,Legend!$A$2:$B$284,2,FALSE)," ")</f>
        <v xml:space="preserve"> </v>
      </c>
      <c r="B418" s="9"/>
      <c r="C418" s="9"/>
      <c r="D418" s="9"/>
      <c r="E418" s="9"/>
      <c r="F418" s="9"/>
      <c r="G418" s="13"/>
      <c r="H418" s="13"/>
      <c r="I418" s="13"/>
      <c r="J418" s="12" t="str">
        <f t="shared" si="7"/>
        <v xml:space="preserve"> </v>
      </c>
      <c r="K418" s="13"/>
      <c r="L418" s="14"/>
      <c r="M418" s="10"/>
      <c r="N418" s="10"/>
      <c r="O418" s="10"/>
      <c r="P418" s="14"/>
      <c r="Q418" s="10"/>
    </row>
    <row r="419" spans="1:17" x14ac:dyDescent="0.35">
      <c r="A419" s="15" t="str">
        <f>IFERROR(VLOOKUP(B419,Legend!$A$2:$B$284,2,FALSE)," ")</f>
        <v xml:space="preserve"> </v>
      </c>
      <c r="B419" s="9"/>
      <c r="C419" s="9"/>
      <c r="D419" s="9"/>
      <c r="E419" s="9"/>
      <c r="F419" s="9"/>
      <c r="G419" s="13"/>
      <c r="H419" s="13"/>
      <c r="I419" s="13"/>
      <c r="J419" s="12" t="str">
        <f t="shared" si="7"/>
        <v xml:space="preserve"> </v>
      </c>
      <c r="K419" s="13"/>
      <c r="L419" s="14"/>
      <c r="M419" s="10"/>
      <c r="N419" s="10"/>
      <c r="O419" s="10"/>
      <c r="P419" s="14"/>
      <c r="Q419" s="10"/>
    </row>
    <row r="420" spans="1:17" x14ac:dyDescent="0.35">
      <c r="A420" s="15" t="str">
        <f>IFERROR(VLOOKUP(B420,Legend!$A$2:$B$284,2,FALSE)," ")</f>
        <v xml:space="preserve"> </v>
      </c>
      <c r="B420" s="9"/>
      <c r="C420" s="9"/>
      <c r="D420" s="9"/>
      <c r="E420" s="9"/>
      <c r="F420" s="9"/>
      <c r="G420" s="13"/>
      <c r="H420" s="13"/>
      <c r="I420" s="13"/>
      <c r="J420" s="12" t="str">
        <f t="shared" si="7"/>
        <v xml:space="preserve"> </v>
      </c>
      <c r="K420" s="13"/>
      <c r="L420" s="14"/>
      <c r="M420" s="10"/>
      <c r="N420" s="10"/>
      <c r="O420" s="10"/>
      <c r="P420" s="14"/>
      <c r="Q420" s="10"/>
    </row>
    <row r="421" spans="1:17" x14ac:dyDescent="0.35">
      <c r="A421" s="15" t="str">
        <f>IFERROR(VLOOKUP(B421,Legend!$A$2:$B$284,2,FALSE)," ")</f>
        <v xml:space="preserve"> </v>
      </c>
      <c r="B421" s="9"/>
      <c r="C421" s="9"/>
      <c r="D421" s="9"/>
      <c r="E421" s="9"/>
      <c r="F421" s="9"/>
      <c r="G421" s="13"/>
      <c r="H421" s="13"/>
      <c r="I421" s="13"/>
      <c r="J421" s="12" t="str">
        <f t="shared" si="7"/>
        <v xml:space="preserve"> </v>
      </c>
      <c r="K421" s="13"/>
      <c r="L421" s="14"/>
      <c r="M421" s="10"/>
      <c r="N421" s="10"/>
      <c r="O421" s="10"/>
      <c r="P421" s="14"/>
      <c r="Q421" s="10"/>
    </row>
    <row r="422" spans="1:17" x14ac:dyDescent="0.35">
      <c r="A422" s="15" t="str">
        <f>IFERROR(VLOOKUP(B422,Legend!$A$2:$B$284,2,FALSE)," ")</f>
        <v xml:space="preserve"> </v>
      </c>
      <c r="B422" s="9"/>
      <c r="C422" s="9"/>
      <c r="D422" s="9"/>
      <c r="E422" s="9"/>
      <c r="F422" s="9"/>
      <c r="G422" s="13"/>
      <c r="H422" s="13"/>
      <c r="I422" s="13"/>
      <c r="J422" s="12" t="str">
        <f t="shared" si="7"/>
        <v xml:space="preserve"> </v>
      </c>
      <c r="K422" s="13"/>
      <c r="L422" s="14"/>
      <c r="M422" s="10"/>
      <c r="N422" s="10"/>
      <c r="O422" s="10"/>
      <c r="P422" s="14"/>
      <c r="Q422" s="10"/>
    </row>
    <row r="423" spans="1:17" x14ac:dyDescent="0.35">
      <c r="A423" s="15" t="str">
        <f>IFERROR(VLOOKUP(B423,Legend!$A$2:$B$284,2,FALSE)," ")</f>
        <v xml:space="preserve"> </v>
      </c>
      <c r="B423" s="9"/>
      <c r="C423" s="9"/>
      <c r="D423" s="9"/>
      <c r="E423" s="9"/>
      <c r="F423" s="9"/>
      <c r="G423" s="13"/>
      <c r="H423" s="13"/>
      <c r="I423" s="13"/>
      <c r="J423" s="12" t="str">
        <f t="shared" si="7"/>
        <v xml:space="preserve"> </v>
      </c>
      <c r="K423" s="13"/>
      <c r="L423" s="14"/>
      <c r="M423" s="10"/>
      <c r="N423" s="10"/>
      <c r="O423" s="10"/>
      <c r="P423" s="14"/>
      <c r="Q423" s="10"/>
    </row>
    <row r="424" spans="1:17" x14ac:dyDescent="0.35">
      <c r="A424" s="15" t="str">
        <f>IFERROR(VLOOKUP(B424,Legend!$A$2:$B$284,2,FALSE)," ")</f>
        <v xml:space="preserve"> </v>
      </c>
      <c r="B424" s="9"/>
      <c r="C424" s="9"/>
      <c r="D424" s="9"/>
      <c r="E424" s="9"/>
      <c r="F424" s="9"/>
      <c r="G424" s="13"/>
      <c r="H424" s="13"/>
      <c r="I424" s="13"/>
      <c r="J424" s="12" t="str">
        <f t="shared" si="7"/>
        <v xml:space="preserve"> </v>
      </c>
      <c r="K424" s="13"/>
      <c r="L424" s="14"/>
      <c r="M424" s="10"/>
      <c r="N424" s="10"/>
      <c r="O424" s="10"/>
      <c r="P424" s="14"/>
      <c r="Q424" s="10"/>
    </row>
    <row r="425" spans="1:17" x14ac:dyDescent="0.35">
      <c r="A425" s="15" t="str">
        <f>IFERROR(VLOOKUP(B425,Legend!$A$2:$B$284,2,FALSE)," ")</f>
        <v xml:space="preserve"> </v>
      </c>
      <c r="B425" s="9"/>
      <c r="C425" s="9"/>
      <c r="D425" s="9"/>
      <c r="E425" s="9"/>
      <c r="F425" s="9"/>
      <c r="G425" s="13"/>
      <c r="H425" s="13"/>
      <c r="I425" s="13"/>
      <c r="J425" s="12" t="str">
        <f t="shared" si="7"/>
        <v xml:space="preserve"> </v>
      </c>
      <c r="K425" s="13"/>
      <c r="L425" s="14"/>
      <c r="M425" s="10"/>
      <c r="N425" s="10"/>
      <c r="O425" s="10"/>
      <c r="P425" s="14"/>
      <c r="Q425" s="10"/>
    </row>
    <row r="426" spans="1:17" x14ac:dyDescent="0.35">
      <c r="A426" s="15" t="str">
        <f>IFERROR(VLOOKUP(B426,Legend!$A$2:$B$284,2,FALSE)," ")</f>
        <v xml:space="preserve"> </v>
      </c>
      <c r="B426" s="9"/>
      <c r="C426" s="9"/>
      <c r="D426" s="9"/>
      <c r="E426" s="9"/>
      <c r="F426" s="9"/>
      <c r="G426" s="13"/>
      <c r="H426" s="13"/>
      <c r="I426" s="13"/>
      <c r="J426" s="12" t="str">
        <f t="shared" si="7"/>
        <v xml:space="preserve"> </v>
      </c>
      <c r="K426" s="13"/>
      <c r="L426" s="14"/>
      <c r="M426" s="10"/>
      <c r="N426" s="10"/>
      <c r="O426" s="10"/>
      <c r="P426" s="14"/>
      <c r="Q426" s="10"/>
    </row>
    <row r="427" spans="1:17" x14ac:dyDescent="0.35">
      <c r="A427" s="15" t="str">
        <f>IFERROR(VLOOKUP(B427,Legend!$A$2:$B$284,2,FALSE)," ")</f>
        <v xml:space="preserve"> </v>
      </c>
      <c r="B427" s="9"/>
      <c r="C427" s="9"/>
      <c r="D427" s="9"/>
      <c r="E427" s="9"/>
      <c r="F427" s="9"/>
      <c r="G427" s="13"/>
      <c r="H427" s="13"/>
      <c r="I427" s="13"/>
      <c r="J427" s="12" t="str">
        <f t="shared" si="7"/>
        <v xml:space="preserve"> </v>
      </c>
      <c r="K427" s="13"/>
      <c r="L427" s="14"/>
      <c r="M427" s="10"/>
      <c r="N427" s="10"/>
      <c r="O427" s="10"/>
      <c r="P427" s="14"/>
      <c r="Q427" s="10"/>
    </row>
    <row r="428" spans="1:17" x14ac:dyDescent="0.35">
      <c r="A428" s="15" t="str">
        <f>IFERROR(VLOOKUP(B428,Legend!$A$2:$B$284,2,FALSE)," ")</f>
        <v xml:space="preserve"> </v>
      </c>
      <c r="B428" s="9"/>
      <c r="C428" s="9"/>
      <c r="D428" s="9"/>
      <c r="E428" s="9"/>
      <c r="F428" s="9"/>
      <c r="G428" s="13"/>
      <c r="H428" s="13"/>
      <c r="I428" s="13"/>
      <c r="J428" s="12" t="str">
        <f t="shared" si="7"/>
        <v xml:space="preserve"> </v>
      </c>
      <c r="K428" s="13"/>
      <c r="L428" s="14"/>
      <c r="M428" s="10"/>
      <c r="N428" s="10"/>
      <c r="O428" s="10"/>
      <c r="P428" s="14"/>
      <c r="Q428" s="10"/>
    </row>
    <row r="429" spans="1:17" x14ac:dyDescent="0.35">
      <c r="A429" s="15" t="str">
        <f>IFERROR(VLOOKUP(B429,Legend!$A$2:$B$284,2,FALSE)," ")</f>
        <v xml:space="preserve"> </v>
      </c>
      <c r="B429" s="9"/>
      <c r="C429" s="9"/>
      <c r="D429" s="9"/>
      <c r="E429" s="9"/>
      <c r="F429" s="9"/>
      <c r="G429" s="13"/>
      <c r="H429" s="13"/>
      <c r="I429" s="13"/>
      <c r="J429" s="12" t="str">
        <f t="shared" ref="J429:J492" si="8">IF(SUM(F429:I429)=0," ",SUM(F429:I429))</f>
        <v xml:space="preserve"> </v>
      </c>
      <c r="K429" s="13"/>
      <c r="L429" s="14"/>
      <c r="M429" s="10"/>
      <c r="N429" s="10"/>
      <c r="O429" s="10"/>
      <c r="P429" s="14"/>
      <c r="Q429" s="10"/>
    </row>
    <row r="430" spans="1:17" x14ac:dyDescent="0.35">
      <c r="A430" s="15" t="str">
        <f>IFERROR(VLOOKUP(B430,Legend!$A$2:$B$284,2,FALSE)," ")</f>
        <v xml:space="preserve"> </v>
      </c>
      <c r="B430" s="9"/>
      <c r="C430" s="9"/>
      <c r="D430" s="9"/>
      <c r="E430" s="9"/>
      <c r="F430" s="9"/>
      <c r="G430" s="13"/>
      <c r="H430" s="13"/>
      <c r="I430" s="13"/>
      <c r="J430" s="12" t="str">
        <f t="shared" si="8"/>
        <v xml:space="preserve"> </v>
      </c>
      <c r="K430" s="13"/>
      <c r="L430" s="14"/>
      <c r="M430" s="10"/>
      <c r="N430" s="10"/>
      <c r="O430" s="10"/>
      <c r="P430" s="14"/>
      <c r="Q430" s="10"/>
    </row>
    <row r="431" spans="1:17" x14ac:dyDescent="0.35">
      <c r="A431" s="15" t="str">
        <f>IFERROR(VLOOKUP(B431,Legend!$A$2:$B$284,2,FALSE)," ")</f>
        <v xml:space="preserve"> </v>
      </c>
      <c r="B431" s="9"/>
      <c r="C431" s="9"/>
      <c r="D431" s="9"/>
      <c r="E431" s="9"/>
      <c r="F431" s="9"/>
      <c r="G431" s="13"/>
      <c r="H431" s="13"/>
      <c r="I431" s="13"/>
      <c r="J431" s="12" t="str">
        <f t="shared" si="8"/>
        <v xml:space="preserve"> </v>
      </c>
      <c r="K431" s="13"/>
      <c r="L431" s="14"/>
      <c r="M431" s="10"/>
      <c r="N431" s="10"/>
      <c r="O431" s="10"/>
      <c r="P431" s="14"/>
      <c r="Q431" s="10"/>
    </row>
    <row r="432" spans="1:17" x14ac:dyDescent="0.35">
      <c r="A432" s="15" t="str">
        <f>IFERROR(VLOOKUP(B432,Legend!$A$2:$B$284,2,FALSE)," ")</f>
        <v xml:space="preserve"> </v>
      </c>
      <c r="B432" s="9"/>
      <c r="C432" s="9"/>
      <c r="D432" s="9"/>
      <c r="E432" s="9"/>
      <c r="F432" s="9"/>
      <c r="G432" s="13"/>
      <c r="H432" s="13"/>
      <c r="I432" s="13"/>
      <c r="J432" s="12" t="str">
        <f t="shared" si="8"/>
        <v xml:space="preserve"> </v>
      </c>
      <c r="K432" s="13"/>
      <c r="L432" s="14"/>
      <c r="M432" s="10"/>
      <c r="N432" s="10"/>
      <c r="O432" s="10"/>
      <c r="P432" s="14"/>
      <c r="Q432" s="10"/>
    </row>
    <row r="433" spans="1:17" x14ac:dyDescent="0.35">
      <c r="A433" s="15" t="str">
        <f>IFERROR(VLOOKUP(B433,Legend!$A$2:$B$284,2,FALSE)," ")</f>
        <v xml:space="preserve"> </v>
      </c>
      <c r="B433" s="9"/>
      <c r="C433" s="9"/>
      <c r="D433" s="9"/>
      <c r="E433" s="9"/>
      <c r="F433" s="9"/>
      <c r="G433" s="13"/>
      <c r="H433" s="13"/>
      <c r="I433" s="13"/>
      <c r="J433" s="12" t="str">
        <f t="shared" si="8"/>
        <v xml:space="preserve"> </v>
      </c>
      <c r="K433" s="13"/>
      <c r="L433" s="14"/>
      <c r="M433" s="10"/>
      <c r="N433" s="10"/>
      <c r="O433" s="10"/>
      <c r="P433" s="14"/>
      <c r="Q433" s="10"/>
    </row>
    <row r="434" spans="1:17" x14ac:dyDescent="0.35">
      <c r="A434" s="15" t="str">
        <f>IFERROR(VLOOKUP(B434,Legend!$A$2:$B$284,2,FALSE)," ")</f>
        <v xml:space="preserve"> </v>
      </c>
      <c r="B434" s="9"/>
      <c r="C434" s="9"/>
      <c r="D434" s="9"/>
      <c r="E434" s="9"/>
      <c r="F434" s="9"/>
      <c r="G434" s="13"/>
      <c r="H434" s="13"/>
      <c r="I434" s="13"/>
      <c r="J434" s="12" t="str">
        <f t="shared" si="8"/>
        <v xml:space="preserve"> </v>
      </c>
      <c r="K434" s="13"/>
      <c r="L434" s="14"/>
      <c r="M434" s="10"/>
      <c r="N434" s="10"/>
      <c r="O434" s="10"/>
      <c r="P434" s="14"/>
      <c r="Q434" s="10"/>
    </row>
    <row r="435" spans="1:17" x14ac:dyDescent="0.35">
      <c r="A435" s="15" t="str">
        <f>IFERROR(VLOOKUP(B435,Legend!$A$2:$B$284,2,FALSE)," ")</f>
        <v xml:space="preserve"> </v>
      </c>
      <c r="B435" s="9"/>
      <c r="C435" s="9"/>
      <c r="D435" s="9"/>
      <c r="E435" s="9"/>
      <c r="F435" s="9"/>
      <c r="G435" s="13"/>
      <c r="H435" s="13"/>
      <c r="I435" s="13"/>
      <c r="J435" s="12" t="str">
        <f t="shared" si="8"/>
        <v xml:space="preserve"> </v>
      </c>
      <c r="K435" s="13"/>
      <c r="L435" s="14"/>
      <c r="M435" s="10"/>
      <c r="N435" s="10"/>
      <c r="O435" s="10"/>
      <c r="P435" s="14"/>
      <c r="Q435" s="10"/>
    </row>
    <row r="436" spans="1:17" x14ac:dyDescent="0.35">
      <c r="A436" s="15" t="str">
        <f>IFERROR(VLOOKUP(B436,Legend!$A$2:$B$284,2,FALSE)," ")</f>
        <v xml:space="preserve"> </v>
      </c>
      <c r="B436" s="9"/>
      <c r="C436" s="9"/>
      <c r="D436" s="9"/>
      <c r="E436" s="9"/>
      <c r="F436" s="9"/>
      <c r="G436" s="13"/>
      <c r="H436" s="13"/>
      <c r="I436" s="13"/>
      <c r="J436" s="12" t="str">
        <f t="shared" si="8"/>
        <v xml:space="preserve"> </v>
      </c>
      <c r="K436" s="13"/>
      <c r="L436" s="14"/>
      <c r="M436" s="10"/>
      <c r="N436" s="10"/>
      <c r="O436" s="10"/>
      <c r="P436" s="14"/>
      <c r="Q436" s="10"/>
    </row>
    <row r="437" spans="1:17" x14ac:dyDescent="0.35">
      <c r="A437" s="15" t="str">
        <f>IFERROR(VLOOKUP(B437,Legend!$A$2:$B$284,2,FALSE)," ")</f>
        <v xml:space="preserve"> </v>
      </c>
      <c r="B437" s="9"/>
      <c r="C437" s="9"/>
      <c r="D437" s="9"/>
      <c r="E437" s="9"/>
      <c r="F437" s="9"/>
      <c r="G437" s="13"/>
      <c r="H437" s="13"/>
      <c r="I437" s="13"/>
      <c r="J437" s="12" t="str">
        <f t="shared" si="8"/>
        <v xml:space="preserve"> </v>
      </c>
      <c r="K437" s="13"/>
      <c r="L437" s="14"/>
      <c r="M437" s="10"/>
      <c r="N437" s="10"/>
      <c r="O437" s="10"/>
      <c r="P437" s="14"/>
      <c r="Q437" s="10"/>
    </row>
    <row r="438" spans="1:17" x14ac:dyDescent="0.35">
      <c r="A438" s="15" t="str">
        <f>IFERROR(VLOOKUP(B438,Legend!$A$2:$B$284,2,FALSE)," ")</f>
        <v xml:space="preserve"> </v>
      </c>
      <c r="B438" s="9"/>
      <c r="C438" s="9"/>
      <c r="D438" s="9"/>
      <c r="E438" s="9"/>
      <c r="F438" s="9"/>
      <c r="G438" s="13"/>
      <c r="H438" s="13"/>
      <c r="I438" s="13"/>
      <c r="J438" s="12" t="str">
        <f t="shared" si="8"/>
        <v xml:space="preserve"> </v>
      </c>
      <c r="K438" s="13"/>
      <c r="L438" s="14"/>
      <c r="M438" s="10"/>
      <c r="N438" s="10"/>
      <c r="O438" s="10"/>
      <c r="P438" s="14"/>
      <c r="Q438" s="10"/>
    </row>
    <row r="439" spans="1:17" x14ac:dyDescent="0.35">
      <c r="A439" s="15" t="str">
        <f>IFERROR(VLOOKUP(B439,Legend!$A$2:$B$284,2,FALSE)," ")</f>
        <v xml:space="preserve"> </v>
      </c>
      <c r="B439" s="9"/>
      <c r="C439" s="9"/>
      <c r="D439" s="9"/>
      <c r="E439" s="9"/>
      <c r="F439" s="9"/>
      <c r="G439" s="13"/>
      <c r="H439" s="13"/>
      <c r="I439" s="13"/>
      <c r="J439" s="12" t="str">
        <f t="shared" si="8"/>
        <v xml:space="preserve"> </v>
      </c>
      <c r="K439" s="13"/>
      <c r="L439" s="14"/>
      <c r="M439" s="10"/>
      <c r="N439" s="10"/>
      <c r="O439" s="10"/>
      <c r="P439" s="14"/>
      <c r="Q439" s="10"/>
    </row>
    <row r="440" spans="1:17" x14ac:dyDescent="0.35">
      <c r="A440" s="15" t="str">
        <f>IFERROR(VLOOKUP(B440,Legend!$A$2:$B$284,2,FALSE)," ")</f>
        <v xml:space="preserve"> </v>
      </c>
      <c r="B440" s="9"/>
      <c r="C440" s="9"/>
      <c r="D440" s="9"/>
      <c r="E440" s="9"/>
      <c r="F440" s="9"/>
      <c r="G440" s="13"/>
      <c r="H440" s="13"/>
      <c r="I440" s="13"/>
      <c r="J440" s="12" t="str">
        <f t="shared" si="8"/>
        <v xml:space="preserve"> </v>
      </c>
      <c r="K440" s="13"/>
      <c r="L440" s="14"/>
      <c r="M440" s="10"/>
      <c r="N440" s="10"/>
      <c r="O440" s="10"/>
      <c r="P440" s="14"/>
      <c r="Q440" s="10"/>
    </row>
    <row r="441" spans="1:17" x14ac:dyDescent="0.35">
      <c r="A441" s="15" t="str">
        <f>IFERROR(VLOOKUP(B441,Legend!$A$2:$B$284,2,FALSE)," ")</f>
        <v xml:space="preserve"> </v>
      </c>
      <c r="B441" s="9"/>
      <c r="C441" s="9"/>
      <c r="D441" s="9"/>
      <c r="E441" s="9"/>
      <c r="F441" s="9"/>
      <c r="G441" s="13"/>
      <c r="H441" s="13"/>
      <c r="I441" s="13"/>
      <c r="J441" s="12" t="str">
        <f t="shared" si="8"/>
        <v xml:space="preserve"> </v>
      </c>
      <c r="K441" s="13"/>
      <c r="L441" s="14"/>
      <c r="M441" s="10"/>
      <c r="N441" s="10"/>
      <c r="O441" s="10"/>
      <c r="P441" s="14"/>
      <c r="Q441" s="10"/>
    </row>
    <row r="442" spans="1:17" x14ac:dyDescent="0.35">
      <c r="A442" s="15" t="str">
        <f>IFERROR(VLOOKUP(B442,Legend!$A$2:$B$284,2,FALSE)," ")</f>
        <v xml:space="preserve"> </v>
      </c>
      <c r="B442" s="9"/>
      <c r="C442" s="9"/>
      <c r="D442" s="9"/>
      <c r="E442" s="9"/>
      <c r="F442" s="9"/>
      <c r="G442" s="13"/>
      <c r="H442" s="13"/>
      <c r="I442" s="13"/>
      <c r="J442" s="12" t="str">
        <f t="shared" si="8"/>
        <v xml:space="preserve"> </v>
      </c>
      <c r="K442" s="13"/>
      <c r="L442" s="14"/>
      <c r="M442" s="10"/>
      <c r="N442" s="10"/>
      <c r="O442" s="10"/>
      <c r="P442" s="14"/>
      <c r="Q442" s="10"/>
    </row>
    <row r="443" spans="1:17" x14ac:dyDescent="0.35">
      <c r="A443" s="15" t="str">
        <f>IFERROR(VLOOKUP(B443,Legend!$A$2:$B$284,2,FALSE)," ")</f>
        <v xml:space="preserve"> </v>
      </c>
      <c r="B443" s="9"/>
      <c r="C443" s="9"/>
      <c r="D443" s="9"/>
      <c r="E443" s="9"/>
      <c r="F443" s="9"/>
      <c r="G443" s="13"/>
      <c r="H443" s="13"/>
      <c r="I443" s="13"/>
      <c r="J443" s="12" t="str">
        <f t="shared" si="8"/>
        <v xml:space="preserve"> </v>
      </c>
      <c r="K443" s="13"/>
      <c r="L443" s="14"/>
      <c r="M443" s="10"/>
      <c r="N443" s="10"/>
      <c r="O443" s="10"/>
      <c r="P443" s="14"/>
      <c r="Q443" s="10"/>
    </row>
    <row r="444" spans="1:17" x14ac:dyDescent="0.35">
      <c r="A444" s="15" t="str">
        <f>IFERROR(VLOOKUP(B444,Legend!$A$2:$B$284,2,FALSE)," ")</f>
        <v xml:space="preserve"> </v>
      </c>
      <c r="B444" s="9"/>
      <c r="C444" s="9"/>
      <c r="D444" s="9"/>
      <c r="E444" s="9"/>
      <c r="F444" s="9"/>
      <c r="G444" s="13"/>
      <c r="H444" s="13"/>
      <c r="I444" s="13"/>
      <c r="J444" s="12" t="str">
        <f t="shared" si="8"/>
        <v xml:space="preserve"> </v>
      </c>
      <c r="K444" s="13"/>
      <c r="L444" s="14"/>
      <c r="M444" s="10"/>
      <c r="N444" s="10"/>
      <c r="O444" s="10"/>
      <c r="P444" s="14"/>
      <c r="Q444" s="10"/>
    </row>
    <row r="445" spans="1:17" x14ac:dyDescent="0.35">
      <c r="A445" s="15" t="str">
        <f>IFERROR(VLOOKUP(B445,Legend!$A$2:$B$284,2,FALSE)," ")</f>
        <v xml:space="preserve"> </v>
      </c>
      <c r="B445" s="9"/>
      <c r="C445" s="9"/>
      <c r="D445" s="9"/>
      <c r="E445" s="9"/>
      <c r="F445" s="9"/>
      <c r="G445" s="13"/>
      <c r="H445" s="13"/>
      <c r="I445" s="13"/>
      <c r="J445" s="12" t="str">
        <f t="shared" si="8"/>
        <v xml:space="preserve"> </v>
      </c>
      <c r="K445" s="13"/>
      <c r="L445" s="14"/>
      <c r="M445" s="10"/>
      <c r="N445" s="10"/>
      <c r="O445" s="10"/>
      <c r="P445" s="14"/>
      <c r="Q445" s="10"/>
    </row>
    <row r="446" spans="1:17" x14ac:dyDescent="0.35">
      <c r="A446" s="15" t="str">
        <f>IFERROR(VLOOKUP(B446,Legend!$A$2:$B$284,2,FALSE)," ")</f>
        <v xml:space="preserve"> </v>
      </c>
      <c r="B446" s="9"/>
      <c r="C446" s="9"/>
      <c r="D446" s="9"/>
      <c r="E446" s="9"/>
      <c r="F446" s="9"/>
      <c r="G446" s="13"/>
      <c r="H446" s="13"/>
      <c r="I446" s="13"/>
      <c r="J446" s="12" t="str">
        <f t="shared" si="8"/>
        <v xml:space="preserve"> </v>
      </c>
      <c r="K446" s="13"/>
      <c r="L446" s="14"/>
      <c r="M446" s="10"/>
      <c r="N446" s="10"/>
      <c r="O446" s="10"/>
      <c r="P446" s="14"/>
      <c r="Q446" s="10"/>
    </row>
    <row r="447" spans="1:17" x14ac:dyDescent="0.35">
      <c r="A447" s="15" t="str">
        <f>IFERROR(VLOOKUP(B447,Legend!$A$2:$B$284,2,FALSE)," ")</f>
        <v xml:space="preserve"> </v>
      </c>
      <c r="B447" s="9"/>
      <c r="C447" s="9"/>
      <c r="D447" s="9"/>
      <c r="E447" s="9"/>
      <c r="F447" s="9"/>
      <c r="G447" s="13"/>
      <c r="H447" s="13"/>
      <c r="I447" s="13"/>
      <c r="J447" s="12" t="str">
        <f t="shared" si="8"/>
        <v xml:space="preserve"> </v>
      </c>
      <c r="K447" s="13"/>
      <c r="L447" s="14"/>
      <c r="M447" s="10"/>
      <c r="N447" s="10"/>
      <c r="O447" s="10"/>
      <c r="P447" s="14"/>
      <c r="Q447" s="10"/>
    </row>
    <row r="448" spans="1:17" x14ac:dyDescent="0.35">
      <c r="A448" s="15" t="str">
        <f>IFERROR(VLOOKUP(B448,Legend!$A$2:$B$284,2,FALSE)," ")</f>
        <v xml:space="preserve"> </v>
      </c>
      <c r="B448" s="9"/>
      <c r="C448" s="9"/>
      <c r="D448" s="9"/>
      <c r="E448" s="9"/>
      <c r="F448" s="9"/>
      <c r="G448" s="13"/>
      <c r="H448" s="13"/>
      <c r="I448" s="13"/>
      <c r="J448" s="12" t="str">
        <f t="shared" si="8"/>
        <v xml:space="preserve"> </v>
      </c>
      <c r="K448" s="13"/>
      <c r="L448" s="14"/>
      <c r="M448" s="10"/>
      <c r="N448" s="10"/>
      <c r="O448" s="10"/>
      <c r="P448" s="14"/>
      <c r="Q448" s="10"/>
    </row>
    <row r="449" spans="1:17" x14ac:dyDescent="0.35">
      <c r="A449" s="15" t="str">
        <f>IFERROR(VLOOKUP(B449,Legend!$A$2:$B$284,2,FALSE)," ")</f>
        <v xml:space="preserve"> </v>
      </c>
      <c r="B449" s="9"/>
      <c r="C449" s="9"/>
      <c r="D449" s="9"/>
      <c r="E449" s="9"/>
      <c r="F449" s="9"/>
      <c r="G449" s="13"/>
      <c r="H449" s="13"/>
      <c r="I449" s="13"/>
      <c r="J449" s="12" t="str">
        <f t="shared" si="8"/>
        <v xml:space="preserve"> </v>
      </c>
      <c r="K449" s="13"/>
      <c r="L449" s="14"/>
      <c r="M449" s="10"/>
      <c r="N449" s="10"/>
      <c r="O449" s="10"/>
      <c r="P449" s="14"/>
      <c r="Q449" s="10"/>
    </row>
    <row r="450" spans="1:17" x14ac:dyDescent="0.35">
      <c r="A450" s="15" t="str">
        <f>IFERROR(VLOOKUP(B450,Legend!$A$2:$B$284,2,FALSE)," ")</f>
        <v xml:space="preserve"> </v>
      </c>
      <c r="B450" s="9"/>
      <c r="C450" s="9"/>
      <c r="D450" s="9"/>
      <c r="E450" s="9"/>
      <c r="F450" s="9"/>
      <c r="G450" s="13"/>
      <c r="H450" s="13"/>
      <c r="I450" s="13"/>
      <c r="J450" s="12" t="str">
        <f t="shared" si="8"/>
        <v xml:space="preserve"> </v>
      </c>
      <c r="K450" s="13"/>
      <c r="L450" s="14"/>
      <c r="M450" s="10"/>
      <c r="N450" s="10"/>
      <c r="O450" s="10"/>
      <c r="P450" s="14"/>
      <c r="Q450" s="10"/>
    </row>
    <row r="451" spans="1:17" x14ac:dyDescent="0.35">
      <c r="A451" s="15" t="str">
        <f>IFERROR(VLOOKUP(B451,Legend!$A$2:$B$284,2,FALSE)," ")</f>
        <v xml:space="preserve"> </v>
      </c>
      <c r="B451" s="9"/>
      <c r="C451" s="9"/>
      <c r="D451" s="9"/>
      <c r="E451" s="9"/>
      <c r="F451" s="9"/>
      <c r="G451" s="13"/>
      <c r="H451" s="13"/>
      <c r="I451" s="13"/>
      <c r="J451" s="12" t="str">
        <f t="shared" si="8"/>
        <v xml:space="preserve"> </v>
      </c>
      <c r="K451" s="13"/>
      <c r="L451" s="14"/>
      <c r="M451" s="10"/>
      <c r="N451" s="10"/>
      <c r="O451" s="10"/>
      <c r="P451" s="14"/>
      <c r="Q451" s="10"/>
    </row>
    <row r="452" spans="1:17" x14ac:dyDescent="0.35">
      <c r="A452" s="15" t="str">
        <f>IFERROR(VLOOKUP(B452,Legend!$A$2:$B$284,2,FALSE)," ")</f>
        <v xml:space="preserve"> </v>
      </c>
      <c r="B452" s="9"/>
      <c r="C452" s="9"/>
      <c r="D452" s="9"/>
      <c r="E452" s="9"/>
      <c r="F452" s="9"/>
      <c r="G452" s="13"/>
      <c r="H452" s="13"/>
      <c r="I452" s="13"/>
      <c r="J452" s="12" t="str">
        <f t="shared" si="8"/>
        <v xml:space="preserve"> </v>
      </c>
      <c r="K452" s="13"/>
      <c r="L452" s="14"/>
      <c r="M452" s="10"/>
      <c r="N452" s="10"/>
      <c r="O452" s="10"/>
      <c r="P452" s="14"/>
      <c r="Q452" s="10"/>
    </row>
    <row r="453" spans="1:17" x14ac:dyDescent="0.35">
      <c r="A453" s="15" t="str">
        <f>IFERROR(VLOOKUP(B453,Legend!$A$2:$B$284,2,FALSE)," ")</f>
        <v xml:space="preserve"> </v>
      </c>
      <c r="B453" s="9"/>
      <c r="C453" s="9"/>
      <c r="D453" s="9"/>
      <c r="E453" s="9"/>
      <c r="F453" s="9"/>
      <c r="G453" s="13"/>
      <c r="H453" s="13"/>
      <c r="I453" s="13"/>
      <c r="J453" s="12" t="str">
        <f t="shared" si="8"/>
        <v xml:space="preserve"> </v>
      </c>
      <c r="K453" s="13"/>
      <c r="L453" s="14"/>
      <c r="M453" s="10"/>
      <c r="N453" s="10"/>
      <c r="O453" s="10"/>
      <c r="P453" s="14"/>
      <c r="Q453" s="10"/>
    </row>
    <row r="454" spans="1:17" x14ac:dyDescent="0.35">
      <c r="A454" s="15" t="str">
        <f>IFERROR(VLOOKUP(B454,Legend!$A$2:$B$284,2,FALSE)," ")</f>
        <v xml:space="preserve"> </v>
      </c>
      <c r="B454" s="9"/>
      <c r="C454" s="9"/>
      <c r="D454" s="9"/>
      <c r="E454" s="9"/>
      <c r="F454" s="9"/>
      <c r="G454" s="13"/>
      <c r="H454" s="13"/>
      <c r="I454" s="13"/>
      <c r="J454" s="12" t="str">
        <f t="shared" si="8"/>
        <v xml:space="preserve"> </v>
      </c>
      <c r="K454" s="13"/>
      <c r="L454" s="14"/>
      <c r="M454" s="10"/>
      <c r="N454" s="10"/>
      <c r="O454" s="10"/>
      <c r="P454" s="14"/>
      <c r="Q454" s="10"/>
    </row>
    <row r="455" spans="1:17" x14ac:dyDescent="0.35">
      <c r="A455" s="15" t="str">
        <f>IFERROR(VLOOKUP(B455,Legend!$A$2:$B$284,2,FALSE)," ")</f>
        <v xml:space="preserve"> </v>
      </c>
      <c r="B455" s="9"/>
      <c r="C455" s="9"/>
      <c r="D455" s="9"/>
      <c r="E455" s="9"/>
      <c r="F455" s="9"/>
      <c r="G455" s="13"/>
      <c r="H455" s="13"/>
      <c r="I455" s="13"/>
      <c r="J455" s="12" t="str">
        <f t="shared" si="8"/>
        <v xml:space="preserve"> </v>
      </c>
      <c r="K455" s="13"/>
      <c r="L455" s="14"/>
      <c r="M455" s="10"/>
      <c r="N455" s="10"/>
      <c r="O455" s="10"/>
      <c r="P455" s="14"/>
      <c r="Q455" s="10"/>
    </row>
    <row r="456" spans="1:17" x14ac:dyDescent="0.35">
      <c r="A456" s="15" t="str">
        <f>IFERROR(VLOOKUP(B456,Legend!$A$2:$B$284,2,FALSE)," ")</f>
        <v xml:space="preserve"> </v>
      </c>
      <c r="B456" s="9"/>
      <c r="C456" s="9"/>
      <c r="D456" s="9"/>
      <c r="E456" s="9"/>
      <c r="F456" s="9"/>
      <c r="G456" s="13"/>
      <c r="H456" s="13"/>
      <c r="I456" s="13"/>
      <c r="J456" s="12" t="str">
        <f t="shared" si="8"/>
        <v xml:space="preserve"> </v>
      </c>
      <c r="K456" s="13"/>
      <c r="L456" s="14"/>
      <c r="M456" s="10"/>
      <c r="N456" s="10"/>
      <c r="O456" s="10"/>
      <c r="P456" s="14"/>
      <c r="Q456" s="10"/>
    </row>
    <row r="457" spans="1:17" x14ac:dyDescent="0.35">
      <c r="A457" s="15" t="str">
        <f>IFERROR(VLOOKUP(B457,Legend!$A$2:$B$284,2,FALSE)," ")</f>
        <v xml:space="preserve"> </v>
      </c>
      <c r="B457" s="9"/>
      <c r="C457" s="9"/>
      <c r="D457" s="9"/>
      <c r="E457" s="9"/>
      <c r="F457" s="9"/>
      <c r="G457" s="13"/>
      <c r="H457" s="13"/>
      <c r="I457" s="13"/>
      <c r="J457" s="12" t="str">
        <f t="shared" si="8"/>
        <v xml:space="preserve"> </v>
      </c>
      <c r="K457" s="13"/>
      <c r="L457" s="14"/>
      <c r="M457" s="10"/>
      <c r="N457" s="10"/>
      <c r="O457" s="10"/>
      <c r="P457" s="14"/>
      <c r="Q457" s="10"/>
    </row>
    <row r="458" spans="1:17" x14ac:dyDescent="0.35">
      <c r="A458" s="15" t="str">
        <f>IFERROR(VLOOKUP(B458,Legend!$A$2:$B$284,2,FALSE)," ")</f>
        <v xml:space="preserve"> </v>
      </c>
      <c r="B458" s="9"/>
      <c r="C458" s="9"/>
      <c r="D458" s="9"/>
      <c r="E458" s="9"/>
      <c r="F458" s="9"/>
      <c r="G458" s="13"/>
      <c r="H458" s="13"/>
      <c r="I458" s="13"/>
      <c r="J458" s="12" t="str">
        <f t="shared" si="8"/>
        <v xml:space="preserve"> </v>
      </c>
      <c r="K458" s="13"/>
      <c r="L458" s="14"/>
      <c r="M458" s="10"/>
      <c r="N458" s="10"/>
      <c r="O458" s="10"/>
      <c r="P458" s="14"/>
      <c r="Q458" s="10"/>
    </row>
    <row r="459" spans="1:17" x14ac:dyDescent="0.35">
      <c r="A459" s="15" t="str">
        <f>IFERROR(VLOOKUP(B459,Legend!$A$2:$B$284,2,FALSE)," ")</f>
        <v xml:space="preserve"> </v>
      </c>
      <c r="B459" s="9"/>
      <c r="C459" s="9"/>
      <c r="D459" s="9"/>
      <c r="E459" s="9"/>
      <c r="F459" s="9"/>
      <c r="G459" s="13"/>
      <c r="H459" s="13"/>
      <c r="I459" s="13"/>
      <c r="J459" s="12" t="str">
        <f t="shared" si="8"/>
        <v xml:space="preserve"> </v>
      </c>
      <c r="K459" s="13"/>
      <c r="L459" s="14"/>
      <c r="M459" s="10"/>
      <c r="N459" s="10"/>
      <c r="O459" s="10"/>
      <c r="P459" s="14"/>
      <c r="Q459" s="10"/>
    </row>
    <row r="460" spans="1:17" x14ac:dyDescent="0.35">
      <c r="A460" s="15" t="str">
        <f>IFERROR(VLOOKUP(B460,Legend!$A$2:$B$284,2,FALSE)," ")</f>
        <v xml:space="preserve"> </v>
      </c>
      <c r="B460" s="9"/>
      <c r="C460" s="9"/>
      <c r="D460" s="9"/>
      <c r="E460" s="9"/>
      <c r="F460" s="9"/>
      <c r="G460" s="13"/>
      <c r="H460" s="13"/>
      <c r="I460" s="13"/>
      <c r="J460" s="12" t="str">
        <f t="shared" si="8"/>
        <v xml:space="preserve"> </v>
      </c>
      <c r="K460" s="13"/>
      <c r="L460" s="14"/>
      <c r="M460" s="10"/>
      <c r="N460" s="10"/>
      <c r="O460" s="10"/>
      <c r="P460" s="14"/>
      <c r="Q460" s="10"/>
    </row>
    <row r="461" spans="1:17" x14ac:dyDescent="0.35">
      <c r="A461" s="15" t="str">
        <f>IFERROR(VLOOKUP(B461,Legend!$A$2:$B$284,2,FALSE)," ")</f>
        <v xml:space="preserve"> </v>
      </c>
      <c r="B461" s="9"/>
      <c r="C461" s="9"/>
      <c r="D461" s="9"/>
      <c r="E461" s="9"/>
      <c r="F461" s="9"/>
      <c r="G461" s="13"/>
      <c r="H461" s="13"/>
      <c r="I461" s="13"/>
      <c r="J461" s="12" t="str">
        <f t="shared" si="8"/>
        <v xml:space="preserve"> </v>
      </c>
      <c r="K461" s="13"/>
      <c r="L461" s="14"/>
      <c r="M461" s="10"/>
      <c r="N461" s="10"/>
      <c r="O461" s="10"/>
      <c r="P461" s="14"/>
      <c r="Q461" s="10"/>
    </row>
    <row r="462" spans="1:17" x14ac:dyDescent="0.35">
      <c r="A462" s="15" t="str">
        <f>IFERROR(VLOOKUP(B462,Legend!$A$2:$B$284,2,FALSE)," ")</f>
        <v xml:space="preserve"> </v>
      </c>
      <c r="B462" s="9"/>
      <c r="C462" s="9"/>
      <c r="D462" s="9"/>
      <c r="E462" s="9"/>
      <c r="F462" s="9"/>
      <c r="G462" s="13"/>
      <c r="H462" s="13"/>
      <c r="I462" s="13"/>
      <c r="J462" s="12" t="str">
        <f t="shared" si="8"/>
        <v xml:space="preserve"> </v>
      </c>
      <c r="K462" s="13"/>
      <c r="L462" s="14"/>
      <c r="M462" s="10"/>
      <c r="N462" s="10"/>
      <c r="O462" s="10"/>
      <c r="P462" s="14"/>
      <c r="Q462" s="10"/>
    </row>
    <row r="463" spans="1:17" x14ac:dyDescent="0.35">
      <c r="A463" s="15" t="str">
        <f>IFERROR(VLOOKUP(B463,Legend!$A$2:$B$284,2,FALSE)," ")</f>
        <v xml:space="preserve"> </v>
      </c>
      <c r="B463" s="9"/>
      <c r="C463" s="9"/>
      <c r="D463" s="9"/>
      <c r="E463" s="9"/>
      <c r="F463" s="9"/>
      <c r="G463" s="13"/>
      <c r="H463" s="13"/>
      <c r="I463" s="13"/>
      <c r="J463" s="12" t="str">
        <f t="shared" si="8"/>
        <v xml:space="preserve"> </v>
      </c>
      <c r="K463" s="13"/>
      <c r="L463" s="14"/>
      <c r="M463" s="10"/>
      <c r="N463" s="10"/>
      <c r="O463" s="10"/>
      <c r="P463" s="14"/>
      <c r="Q463" s="10"/>
    </row>
    <row r="464" spans="1:17" x14ac:dyDescent="0.35">
      <c r="A464" s="15" t="str">
        <f>IFERROR(VLOOKUP(B464,Legend!$A$2:$B$284,2,FALSE)," ")</f>
        <v xml:space="preserve"> </v>
      </c>
      <c r="B464" s="9"/>
      <c r="C464" s="9"/>
      <c r="D464" s="9"/>
      <c r="E464" s="9"/>
      <c r="F464" s="9"/>
      <c r="G464" s="13"/>
      <c r="H464" s="13"/>
      <c r="I464" s="13"/>
      <c r="J464" s="12" t="str">
        <f t="shared" si="8"/>
        <v xml:space="preserve"> </v>
      </c>
      <c r="K464" s="13"/>
      <c r="L464" s="14"/>
      <c r="M464" s="10"/>
      <c r="N464" s="10"/>
      <c r="O464" s="10"/>
      <c r="P464" s="14"/>
      <c r="Q464" s="10"/>
    </row>
    <row r="465" spans="1:17" x14ac:dyDescent="0.35">
      <c r="A465" s="15" t="str">
        <f>IFERROR(VLOOKUP(B465,Legend!$A$2:$B$284,2,FALSE)," ")</f>
        <v xml:space="preserve"> </v>
      </c>
      <c r="B465" s="9"/>
      <c r="C465" s="9"/>
      <c r="D465" s="9"/>
      <c r="E465" s="9"/>
      <c r="F465" s="9"/>
      <c r="G465" s="13"/>
      <c r="H465" s="13"/>
      <c r="I465" s="13"/>
      <c r="J465" s="12" t="str">
        <f t="shared" si="8"/>
        <v xml:space="preserve"> </v>
      </c>
      <c r="K465" s="13"/>
      <c r="L465" s="14"/>
      <c r="M465" s="10"/>
      <c r="N465" s="10"/>
      <c r="O465" s="10"/>
      <c r="P465" s="14"/>
      <c r="Q465" s="10"/>
    </row>
    <row r="466" spans="1:17" x14ac:dyDescent="0.35">
      <c r="A466" s="15" t="str">
        <f>IFERROR(VLOOKUP(B466,Legend!$A$2:$B$284,2,FALSE)," ")</f>
        <v xml:space="preserve"> </v>
      </c>
      <c r="B466" s="9"/>
      <c r="C466" s="9"/>
      <c r="D466" s="9"/>
      <c r="E466" s="9"/>
      <c r="F466" s="9"/>
      <c r="G466" s="13"/>
      <c r="H466" s="13"/>
      <c r="I466" s="13"/>
      <c r="J466" s="12" t="str">
        <f t="shared" si="8"/>
        <v xml:space="preserve"> </v>
      </c>
      <c r="K466" s="13"/>
      <c r="L466" s="14"/>
      <c r="M466" s="10"/>
      <c r="N466" s="10"/>
      <c r="O466" s="10"/>
      <c r="P466" s="14"/>
      <c r="Q466" s="10"/>
    </row>
    <row r="467" spans="1:17" x14ac:dyDescent="0.35">
      <c r="A467" s="15" t="str">
        <f>IFERROR(VLOOKUP(B467,Legend!$A$2:$B$284,2,FALSE)," ")</f>
        <v xml:space="preserve"> </v>
      </c>
      <c r="B467" s="9"/>
      <c r="C467" s="9"/>
      <c r="D467" s="9"/>
      <c r="E467" s="9"/>
      <c r="F467" s="9"/>
      <c r="G467" s="13"/>
      <c r="H467" s="13"/>
      <c r="I467" s="13"/>
      <c r="J467" s="12" t="str">
        <f t="shared" si="8"/>
        <v xml:space="preserve"> </v>
      </c>
      <c r="K467" s="13"/>
      <c r="L467" s="14"/>
      <c r="M467" s="10"/>
      <c r="N467" s="10"/>
      <c r="O467" s="10"/>
      <c r="P467" s="14"/>
      <c r="Q467" s="10"/>
    </row>
    <row r="468" spans="1:17" x14ac:dyDescent="0.35">
      <c r="A468" s="15" t="str">
        <f>IFERROR(VLOOKUP(B468,Legend!$A$2:$B$284,2,FALSE)," ")</f>
        <v xml:space="preserve"> </v>
      </c>
      <c r="B468" s="9"/>
      <c r="C468" s="9"/>
      <c r="D468" s="9"/>
      <c r="E468" s="9"/>
      <c r="F468" s="9"/>
      <c r="G468" s="13"/>
      <c r="H468" s="13"/>
      <c r="I468" s="13"/>
      <c r="J468" s="12" t="str">
        <f t="shared" si="8"/>
        <v xml:space="preserve"> </v>
      </c>
      <c r="K468" s="13"/>
      <c r="L468" s="14"/>
      <c r="M468" s="10"/>
      <c r="N468" s="10"/>
      <c r="O468" s="10"/>
      <c r="P468" s="14"/>
      <c r="Q468" s="10"/>
    </row>
    <row r="469" spans="1:17" x14ac:dyDescent="0.35">
      <c r="A469" s="15" t="str">
        <f>IFERROR(VLOOKUP(B469,Legend!$A$2:$B$284,2,FALSE)," ")</f>
        <v xml:space="preserve"> </v>
      </c>
      <c r="B469" s="9"/>
      <c r="C469" s="9"/>
      <c r="D469" s="9"/>
      <c r="E469" s="9"/>
      <c r="F469" s="9"/>
      <c r="G469" s="13"/>
      <c r="H469" s="13"/>
      <c r="I469" s="13"/>
      <c r="J469" s="12" t="str">
        <f t="shared" si="8"/>
        <v xml:space="preserve"> </v>
      </c>
      <c r="K469" s="13"/>
      <c r="L469" s="14"/>
      <c r="M469" s="10"/>
      <c r="N469" s="10"/>
      <c r="O469" s="10"/>
      <c r="P469" s="14"/>
      <c r="Q469" s="10"/>
    </row>
    <row r="470" spans="1:17" x14ac:dyDescent="0.35">
      <c r="A470" s="15" t="str">
        <f>IFERROR(VLOOKUP(B470,Legend!$A$2:$B$284,2,FALSE)," ")</f>
        <v xml:space="preserve"> </v>
      </c>
      <c r="B470" s="9"/>
      <c r="C470" s="9"/>
      <c r="D470" s="9"/>
      <c r="E470" s="9"/>
      <c r="F470" s="9"/>
      <c r="G470" s="13"/>
      <c r="H470" s="13"/>
      <c r="I470" s="13"/>
      <c r="J470" s="12" t="str">
        <f t="shared" si="8"/>
        <v xml:space="preserve"> </v>
      </c>
      <c r="K470" s="13"/>
      <c r="L470" s="14"/>
      <c r="M470" s="10"/>
      <c r="N470" s="10"/>
      <c r="O470" s="10"/>
      <c r="P470" s="14"/>
      <c r="Q470" s="10"/>
    </row>
    <row r="471" spans="1:17" x14ac:dyDescent="0.35">
      <c r="A471" s="15" t="str">
        <f>IFERROR(VLOOKUP(B471,Legend!$A$2:$B$284,2,FALSE)," ")</f>
        <v xml:space="preserve"> </v>
      </c>
      <c r="B471" s="9"/>
      <c r="C471" s="9"/>
      <c r="D471" s="9"/>
      <c r="E471" s="9"/>
      <c r="F471" s="9"/>
      <c r="G471" s="13"/>
      <c r="H471" s="13"/>
      <c r="I471" s="13"/>
      <c r="J471" s="12" t="str">
        <f t="shared" si="8"/>
        <v xml:space="preserve"> </v>
      </c>
      <c r="K471" s="13"/>
      <c r="L471" s="14"/>
      <c r="M471" s="10"/>
      <c r="N471" s="10"/>
      <c r="O471" s="10"/>
      <c r="P471" s="14"/>
      <c r="Q471" s="10"/>
    </row>
    <row r="472" spans="1:17" x14ac:dyDescent="0.35">
      <c r="A472" s="15" t="str">
        <f>IFERROR(VLOOKUP(B472,Legend!$A$2:$B$284,2,FALSE)," ")</f>
        <v xml:space="preserve"> </v>
      </c>
      <c r="B472" s="9"/>
      <c r="C472" s="9"/>
      <c r="D472" s="9"/>
      <c r="E472" s="9"/>
      <c r="F472" s="9"/>
      <c r="G472" s="13"/>
      <c r="H472" s="13"/>
      <c r="I472" s="13"/>
      <c r="J472" s="12" t="str">
        <f t="shared" si="8"/>
        <v xml:space="preserve"> </v>
      </c>
      <c r="K472" s="13"/>
      <c r="L472" s="14"/>
      <c r="M472" s="10"/>
      <c r="N472" s="10"/>
      <c r="O472" s="10"/>
      <c r="P472" s="14"/>
      <c r="Q472" s="10"/>
    </row>
    <row r="473" spans="1:17" x14ac:dyDescent="0.35">
      <c r="A473" s="15" t="str">
        <f>IFERROR(VLOOKUP(B473,Legend!$A$2:$B$284,2,FALSE)," ")</f>
        <v xml:space="preserve"> </v>
      </c>
      <c r="B473" s="9"/>
      <c r="C473" s="9"/>
      <c r="D473" s="9"/>
      <c r="E473" s="9"/>
      <c r="F473" s="9"/>
      <c r="G473" s="13"/>
      <c r="H473" s="13"/>
      <c r="I473" s="13"/>
      <c r="J473" s="12" t="str">
        <f t="shared" si="8"/>
        <v xml:space="preserve"> </v>
      </c>
      <c r="K473" s="13"/>
      <c r="L473" s="14"/>
      <c r="M473" s="10"/>
      <c r="N473" s="10"/>
      <c r="O473" s="10"/>
      <c r="P473" s="14"/>
      <c r="Q473" s="10"/>
    </row>
    <row r="474" spans="1:17" x14ac:dyDescent="0.35">
      <c r="A474" s="15" t="str">
        <f>IFERROR(VLOOKUP(B474,Legend!$A$2:$B$284,2,FALSE)," ")</f>
        <v xml:space="preserve"> </v>
      </c>
      <c r="B474" s="9"/>
      <c r="C474" s="9"/>
      <c r="D474" s="9"/>
      <c r="E474" s="9"/>
      <c r="F474" s="9"/>
      <c r="G474" s="13"/>
      <c r="H474" s="13"/>
      <c r="I474" s="13"/>
      <c r="J474" s="12" t="str">
        <f t="shared" si="8"/>
        <v xml:space="preserve"> </v>
      </c>
      <c r="K474" s="13"/>
      <c r="L474" s="14"/>
      <c r="M474" s="10"/>
      <c r="N474" s="10"/>
      <c r="O474" s="10"/>
      <c r="P474" s="14"/>
      <c r="Q474" s="10"/>
    </row>
    <row r="475" spans="1:17" x14ac:dyDescent="0.35">
      <c r="A475" s="15" t="str">
        <f>IFERROR(VLOOKUP(B475,Legend!$A$2:$B$284,2,FALSE)," ")</f>
        <v xml:space="preserve"> </v>
      </c>
      <c r="B475" s="9"/>
      <c r="C475" s="9"/>
      <c r="D475" s="9"/>
      <c r="E475" s="9"/>
      <c r="F475" s="9"/>
      <c r="G475" s="13"/>
      <c r="H475" s="13"/>
      <c r="I475" s="13"/>
      <c r="J475" s="12" t="str">
        <f t="shared" si="8"/>
        <v xml:space="preserve"> </v>
      </c>
      <c r="K475" s="13"/>
      <c r="L475" s="14"/>
      <c r="M475" s="10"/>
      <c r="N475" s="10"/>
      <c r="O475" s="10"/>
      <c r="P475" s="14"/>
      <c r="Q475" s="10"/>
    </row>
    <row r="476" spans="1:17" x14ac:dyDescent="0.35">
      <c r="A476" s="15" t="str">
        <f>IFERROR(VLOOKUP(B476,Legend!$A$2:$B$284,2,FALSE)," ")</f>
        <v xml:space="preserve"> </v>
      </c>
      <c r="B476" s="9"/>
      <c r="C476" s="9"/>
      <c r="D476" s="9"/>
      <c r="E476" s="9"/>
      <c r="F476" s="9"/>
      <c r="G476" s="13"/>
      <c r="H476" s="13"/>
      <c r="I476" s="13"/>
      <c r="J476" s="12" t="str">
        <f t="shared" si="8"/>
        <v xml:space="preserve"> </v>
      </c>
      <c r="K476" s="13"/>
      <c r="L476" s="14"/>
      <c r="M476" s="10"/>
      <c r="N476" s="10"/>
      <c r="O476" s="10"/>
      <c r="P476" s="14"/>
      <c r="Q476" s="10"/>
    </row>
    <row r="477" spans="1:17" x14ac:dyDescent="0.35">
      <c r="A477" s="15" t="str">
        <f>IFERROR(VLOOKUP(B477,Legend!$A$2:$B$284,2,FALSE)," ")</f>
        <v xml:space="preserve"> </v>
      </c>
      <c r="B477" s="9"/>
      <c r="C477" s="9"/>
      <c r="D477" s="9"/>
      <c r="E477" s="9"/>
      <c r="F477" s="9"/>
      <c r="G477" s="13"/>
      <c r="H477" s="13"/>
      <c r="I477" s="13"/>
      <c r="J477" s="12" t="str">
        <f t="shared" si="8"/>
        <v xml:space="preserve"> </v>
      </c>
      <c r="K477" s="13"/>
      <c r="L477" s="14"/>
      <c r="M477" s="10"/>
      <c r="N477" s="10"/>
      <c r="O477" s="10"/>
      <c r="P477" s="14"/>
      <c r="Q477" s="10"/>
    </row>
    <row r="478" spans="1:17" x14ac:dyDescent="0.35">
      <c r="A478" s="15" t="str">
        <f>IFERROR(VLOOKUP(B478,Legend!$A$2:$B$284,2,FALSE)," ")</f>
        <v xml:space="preserve"> </v>
      </c>
      <c r="B478" s="9"/>
      <c r="C478" s="9"/>
      <c r="D478" s="9"/>
      <c r="E478" s="9"/>
      <c r="F478" s="9"/>
      <c r="G478" s="13"/>
      <c r="H478" s="13"/>
      <c r="I478" s="13"/>
      <c r="J478" s="12" t="str">
        <f t="shared" si="8"/>
        <v xml:space="preserve"> </v>
      </c>
      <c r="K478" s="13"/>
      <c r="L478" s="14"/>
      <c r="M478" s="10"/>
      <c r="N478" s="10"/>
      <c r="O478" s="10"/>
      <c r="P478" s="14"/>
      <c r="Q478" s="10"/>
    </row>
    <row r="479" spans="1:17" x14ac:dyDescent="0.35">
      <c r="A479" s="15" t="str">
        <f>IFERROR(VLOOKUP(B479,Legend!$A$2:$B$284,2,FALSE)," ")</f>
        <v xml:space="preserve"> </v>
      </c>
      <c r="B479" s="9"/>
      <c r="C479" s="9"/>
      <c r="D479" s="9"/>
      <c r="E479" s="9"/>
      <c r="F479" s="9"/>
      <c r="G479" s="13"/>
      <c r="H479" s="13"/>
      <c r="I479" s="13"/>
      <c r="J479" s="12" t="str">
        <f t="shared" si="8"/>
        <v xml:space="preserve"> </v>
      </c>
      <c r="K479" s="13"/>
      <c r="L479" s="14"/>
      <c r="M479" s="10"/>
      <c r="N479" s="10"/>
      <c r="O479" s="10"/>
      <c r="P479" s="14"/>
      <c r="Q479" s="10"/>
    </row>
    <row r="480" spans="1:17" x14ac:dyDescent="0.35">
      <c r="A480" s="15" t="str">
        <f>IFERROR(VLOOKUP(B480,Legend!$A$2:$B$284,2,FALSE)," ")</f>
        <v xml:space="preserve"> </v>
      </c>
      <c r="B480" s="9"/>
      <c r="C480" s="9"/>
      <c r="D480" s="9"/>
      <c r="E480" s="9"/>
      <c r="F480" s="9"/>
      <c r="G480" s="13"/>
      <c r="H480" s="13"/>
      <c r="I480" s="13"/>
      <c r="J480" s="12" t="str">
        <f t="shared" si="8"/>
        <v xml:space="preserve"> </v>
      </c>
      <c r="K480" s="13"/>
      <c r="L480" s="14"/>
      <c r="M480" s="10"/>
      <c r="N480" s="10"/>
      <c r="O480" s="10"/>
      <c r="P480" s="14"/>
      <c r="Q480" s="10"/>
    </row>
    <row r="481" spans="1:17" x14ac:dyDescent="0.35">
      <c r="A481" s="15" t="str">
        <f>IFERROR(VLOOKUP(B481,Legend!$A$2:$B$284,2,FALSE)," ")</f>
        <v xml:space="preserve"> </v>
      </c>
      <c r="B481" s="9"/>
      <c r="C481" s="9"/>
      <c r="D481" s="9"/>
      <c r="E481" s="9"/>
      <c r="F481" s="9"/>
      <c r="G481" s="13"/>
      <c r="H481" s="13"/>
      <c r="I481" s="13"/>
      <c r="J481" s="12" t="str">
        <f t="shared" si="8"/>
        <v xml:space="preserve"> </v>
      </c>
      <c r="K481" s="13"/>
      <c r="L481" s="14"/>
      <c r="M481" s="10"/>
      <c r="N481" s="10"/>
      <c r="O481" s="10"/>
      <c r="P481" s="14"/>
      <c r="Q481" s="10"/>
    </row>
    <row r="482" spans="1:17" x14ac:dyDescent="0.35">
      <c r="A482" s="15" t="str">
        <f>IFERROR(VLOOKUP(B482,Legend!$A$2:$B$284,2,FALSE)," ")</f>
        <v xml:space="preserve"> </v>
      </c>
      <c r="B482" s="9"/>
      <c r="C482" s="9"/>
      <c r="D482" s="9"/>
      <c r="E482" s="9"/>
      <c r="F482" s="9"/>
      <c r="G482" s="13"/>
      <c r="H482" s="13"/>
      <c r="I482" s="13"/>
      <c r="J482" s="12" t="str">
        <f t="shared" si="8"/>
        <v xml:space="preserve"> </v>
      </c>
      <c r="K482" s="13"/>
      <c r="L482" s="14"/>
      <c r="M482" s="10"/>
      <c r="N482" s="10"/>
      <c r="O482" s="10"/>
      <c r="P482" s="14"/>
      <c r="Q482" s="10"/>
    </row>
    <row r="483" spans="1:17" x14ac:dyDescent="0.35">
      <c r="A483" s="15" t="str">
        <f>IFERROR(VLOOKUP(B483,Legend!$A$2:$B$284,2,FALSE)," ")</f>
        <v xml:space="preserve"> </v>
      </c>
      <c r="B483" s="9"/>
      <c r="C483" s="9"/>
      <c r="D483" s="9"/>
      <c r="E483" s="9"/>
      <c r="F483" s="9"/>
      <c r="G483" s="13"/>
      <c r="H483" s="13"/>
      <c r="I483" s="13"/>
      <c r="J483" s="12" t="str">
        <f t="shared" si="8"/>
        <v xml:space="preserve"> </v>
      </c>
      <c r="K483" s="13"/>
      <c r="L483" s="14"/>
      <c r="M483" s="10"/>
      <c r="N483" s="10"/>
      <c r="O483" s="10"/>
      <c r="P483" s="14"/>
      <c r="Q483" s="10"/>
    </row>
    <row r="484" spans="1:17" x14ac:dyDescent="0.35">
      <c r="A484" s="15" t="str">
        <f>IFERROR(VLOOKUP(B484,Legend!$A$2:$B$284,2,FALSE)," ")</f>
        <v xml:space="preserve"> </v>
      </c>
      <c r="B484" s="9"/>
      <c r="C484" s="9"/>
      <c r="D484" s="9"/>
      <c r="E484" s="9"/>
      <c r="F484" s="9"/>
      <c r="G484" s="13"/>
      <c r="H484" s="13"/>
      <c r="I484" s="13"/>
      <c r="J484" s="12" t="str">
        <f t="shared" si="8"/>
        <v xml:space="preserve"> </v>
      </c>
      <c r="K484" s="13"/>
      <c r="L484" s="14"/>
      <c r="M484" s="10"/>
      <c r="N484" s="10"/>
      <c r="O484" s="10"/>
      <c r="P484" s="14"/>
      <c r="Q484" s="10"/>
    </row>
    <row r="485" spans="1:17" x14ac:dyDescent="0.35">
      <c r="A485" s="15" t="str">
        <f>IFERROR(VLOOKUP(B485,Legend!$A$2:$B$284,2,FALSE)," ")</f>
        <v xml:space="preserve"> </v>
      </c>
      <c r="B485" s="9"/>
      <c r="C485" s="9"/>
      <c r="D485" s="9"/>
      <c r="E485" s="9"/>
      <c r="F485" s="9"/>
      <c r="G485" s="13"/>
      <c r="H485" s="13"/>
      <c r="I485" s="13"/>
      <c r="J485" s="12" t="str">
        <f t="shared" si="8"/>
        <v xml:space="preserve"> </v>
      </c>
      <c r="K485" s="13"/>
      <c r="L485" s="14"/>
      <c r="M485" s="10"/>
      <c r="N485" s="10"/>
      <c r="O485" s="10"/>
      <c r="P485" s="14"/>
      <c r="Q485" s="10"/>
    </row>
    <row r="486" spans="1:17" x14ac:dyDescent="0.35">
      <c r="A486" s="15" t="str">
        <f>IFERROR(VLOOKUP(B486,Legend!$A$2:$B$284,2,FALSE)," ")</f>
        <v xml:space="preserve"> </v>
      </c>
      <c r="B486" s="9"/>
      <c r="C486" s="9"/>
      <c r="D486" s="9"/>
      <c r="E486" s="9"/>
      <c r="F486" s="9"/>
      <c r="G486" s="13"/>
      <c r="H486" s="13"/>
      <c r="I486" s="13"/>
      <c r="J486" s="12" t="str">
        <f t="shared" si="8"/>
        <v xml:space="preserve"> </v>
      </c>
      <c r="K486" s="13"/>
      <c r="L486" s="14"/>
      <c r="M486" s="10"/>
      <c r="N486" s="10"/>
      <c r="O486" s="10"/>
      <c r="P486" s="14"/>
      <c r="Q486" s="10"/>
    </row>
    <row r="487" spans="1:17" x14ac:dyDescent="0.35">
      <c r="A487" s="15" t="str">
        <f>IFERROR(VLOOKUP(B487,Legend!$A$2:$B$284,2,FALSE)," ")</f>
        <v xml:space="preserve"> </v>
      </c>
      <c r="B487" s="9"/>
      <c r="C487" s="9"/>
      <c r="D487" s="9"/>
      <c r="E487" s="9"/>
      <c r="F487" s="9"/>
      <c r="G487" s="13"/>
      <c r="H487" s="13"/>
      <c r="I487" s="13"/>
      <c r="J487" s="12" t="str">
        <f t="shared" si="8"/>
        <v xml:space="preserve"> </v>
      </c>
      <c r="K487" s="13"/>
      <c r="L487" s="14"/>
      <c r="M487" s="10"/>
      <c r="N487" s="10"/>
      <c r="O487" s="10"/>
      <c r="P487" s="14"/>
      <c r="Q487" s="10"/>
    </row>
    <row r="488" spans="1:17" x14ac:dyDescent="0.35">
      <c r="A488" s="15" t="str">
        <f>IFERROR(VLOOKUP(B488,Legend!$A$2:$B$284,2,FALSE)," ")</f>
        <v xml:space="preserve"> </v>
      </c>
      <c r="B488" s="9"/>
      <c r="C488" s="9"/>
      <c r="D488" s="9"/>
      <c r="E488" s="9"/>
      <c r="F488" s="9"/>
      <c r="G488" s="13"/>
      <c r="H488" s="13"/>
      <c r="I488" s="13"/>
      <c r="J488" s="12" t="str">
        <f t="shared" si="8"/>
        <v xml:space="preserve"> </v>
      </c>
      <c r="K488" s="13"/>
      <c r="L488" s="14"/>
      <c r="M488" s="10"/>
      <c r="N488" s="10"/>
      <c r="O488" s="10"/>
      <c r="P488" s="14"/>
      <c r="Q488" s="10"/>
    </row>
    <row r="489" spans="1:17" x14ac:dyDescent="0.35">
      <c r="A489" s="15" t="str">
        <f>IFERROR(VLOOKUP(B489,Legend!$A$2:$B$284,2,FALSE)," ")</f>
        <v xml:space="preserve"> </v>
      </c>
      <c r="B489" s="9"/>
      <c r="C489" s="9"/>
      <c r="D489" s="9"/>
      <c r="E489" s="9"/>
      <c r="F489" s="9"/>
      <c r="G489" s="13"/>
      <c r="H489" s="13"/>
      <c r="I489" s="13"/>
      <c r="J489" s="12" t="str">
        <f t="shared" si="8"/>
        <v xml:space="preserve"> </v>
      </c>
      <c r="K489" s="13"/>
      <c r="L489" s="14"/>
      <c r="M489" s="10"/>
      <c r="N489" s="10"/>
      <c r="O489" s="10"/>
      <c r="P489" s="14"/>
      <c r="Q489" s="10"/>
    </row>
    <row r="490" spans="1:17" x14ac:dyDescent="0.35">
      <c r="A490" s="15" t="str">
        <f>IFERROR(VLOOKUP(B490,Legend!$A$2:$B$284,2,FALSE)," ")</f>
        <v xml:space="preserve"> </v>
      </c>
      <c r="B490" s="9"/>
      <c r="C490" s="9"/>
      <c r="D490" s="9"/>
      <c r="E490" s="9"/>
      <c r="F490" s="9"/>
      <c r="G490" s="13"/>
      <c r="H490" s="13"/>
      <c r="I490" s="13"/>
      <c r="J490" s="12" t="str">
        <f t="shared" si="8"/>
        <v xml:space="preserve"> </v>
      </c>
      <c r="K490" s="13"/>
      <c r="L490" s="14"/>
      <c r="M490" s="10"/>
      <c r="N490" s="10"/>
      <c r="O490" s="10"/>
      <c r="P490" s="14"/>
      <c r="Q490" s="10"/>
    </row>
    <row r="491" spans="1:17" x14ac:dyDescent="0.35">
      <c r="A491" s="15" t="str">
        <f>IFERROR(VLOOKUP(B491,Legend!$A$2:$B$284,2,FALSE)," ")</f>
        <v xml:space="preserve"> </v>
      </c>
      <c r="B491" s="9"/>
      <c r="C491" s="9"/>
      <c r="D491" s="9"/>
      <c r="E491" s="9"/>
      <c r="F491" s="9"/>
      <c r="G491" s="13"/>
      <c r="H491" s="13"/>
      <c r="I491" s="13"/>
      <c r="J491" s="12" t="str">
        <f t="shared" si="8"/>
        <v xml:space="preserve"> </v>
      </c>
      <c r="K491" s="13"/>
      <c r="L491" s="14"/>
      <c r="M491" s="10"/>
      <c r="N491" s="10"/>
      <c r="O491" s="10"/>
      <c r="P491" s="14"/>
      <c r="Q491" s="10"/>
    </row>
    <row r="492" spans="1:17" x14ac:dyDescent="0.35">
      <c r="A492" s="15" t="str">
        <f>IFERROR(VLOOKUP(B492,Legend!$A$2:$B$284,2,FALSE)," ")</f>
        <v xml:space="preserve"> </v>
      </c>
      <c r="B492" s="9"/>
      <c r="C492" s="9"/>
      <c r="D492" s="9"/>
      <c r="E492" s="9"/>
      <c r="F492" s="9"/>
      <c r="G492" s="13"/>
      <c r="H492" s="13"/>
      <c r="I492" s="13"/>
      <c r="J492" s="12" t="str">
        <f t="shared" si="8"/>
        <v xml:space="preserve"> </v>
      </c>
      <c r="K492" s="13"/>
      <c r="L492" s="14"/>
      <c r="M492" s="10"/>
      <c r="N492" s="10"/>
      <c r="O492" s="10"/>
      <c r="P492" s="14"/>
      <c r="Q492" s="10"/>
    </row>
    <row r="493" spans="1:17" x14ac:dyDescent="0.35">
      <c r="A493" s="15" t="str">
        <f>IFERROR(VLOOKUP(B493,Legend!$A$2:$B$284,2,FALSE)," ")</f>
        <v xml:space="preserve"> </v>
      </c>
      <c r="B493" s="9"/>
      <c r="C493" s="9"/>
      <c r="D493" s="9"/>
      <c r="E493" s="9"/>
      <c r="F493" s="9"/>
      <c r="G493" s="13"/>
      <c r="H493" s="13"/>
      <c r="I493" s="13"/>
      <c r="J493" s="12" t="str">
        <f t="shared" ref="J493:J556" si="9">IF(SUM(F493:I493)=0," ",SUM(F493:I493))</f>
        <v xml:space="preserve"> </v>
      </c>
      <c r="K493" s="13"/>
      <c r="L493" s="14"/>
      <c r="M493" s="10"/>
      <c r="N493" s="10"/>
      <c r="O493" s="10"/>
      <c r="P493" s="14"/>
      <c r="Q493" s="10"/>
    </row>
    <row r="494" spans="1:17" x14ac:dyDescent="0.35">
      <c r="A494" s="15" t="str">
        <f>IFERROR(VLOOKUP(B494,Legend!$A$2:$B$284,2,FALSE)," ")</f>
        <v xml:space="preserve"> </v>
      </c>
      <c r="B494" s="9"/>
      <c r="C494" s="9"/>
      <c r="D494" s="9"/>
      <c r="E494" s="9"/>
      <c r="F494" s="9"/>
      <c r="G494" s="13"/>
      <c r="H494" s="13"/>
      <c r="I494" s="13"/>
      <c r="J494" s="12" t="str">
        <f t="shared" si="9"/>
        <v xml:space="preserve"> </v>
      </c>
      <c r="K494" s="13"/>
      <c r="L494" s="14"/>
      <c r="M494" s="10"/>
      <c r="N494" s="10"/>
      <c r="O494" s="10"/>
      <c r="P494" s="14"/>
      <c r="Q494" s="10"/>
    </row>
    <row r="495" spans="1:17" x14ac:dyDescent="0.35">
      <c r="A495" s="15" t="str">
        <f>IFERROR(VLOOKUP(B495,Legend!$A$2:$B$284,2,FALSE)," ")</f>
        <v xml:space="preserve"> </v>
      </c>
      <c r="B495" s="9"/>
      <c r="C495" s="9"/>
      <c r="D495" s="9"/>
      <c r="E495" s="9"/>
      <c r="F495" s="9"/>
      <c r="G495" s="13"/>
      <c r="H495" s="13"/>
      <c r="I495" s="13"/>
      <c r="J495" s="12" t="str">
        <f t="shared" si="9"/>
        <v xml:space="preserve"> </v>
      </c>
      <c r="K495" s="13"/>
      <c r="L495" s="14"/>
      <c r="M495" s="10"/>
      <c r="N495" s="10"/>
      <c r="O495" s="10"/>
      <c r="P495" s="14"/>
      <c r="Q495" s="10"/>
    </row>
    <row r="496" spans="1:17" x14ac:dyDescent="0.35">
      <c r="A496" s="15" t="str">
        <f>IFERROR(VLOOKUP(B496,Legend!$A$2:$B$284,2,FALSE)," ")</f>
        <v xml:space="preserve"> </v>
      </c>
      <c r="B496" s="9"/>
      <c r="C496" s="9"/>
      <c r="D496" s="9"/>
      <c r="E496" s="9"/>
      <c r="F496" s="9"/>
      <c r="G496" s="13"/>
      <c r="H496" s="13"/>
      <c r="I496" s="13"/>
      <c r="J496" s="12" t="str">
        <f t="shared" si="9"/>
        <v xml:space="preserve"> </v>
      </c>
      <c r="K496" s="13"/>
      <c r="L496" s="14"/>
      <c r="M496" s="10"/>
      <c r="N496" s="10"/>
      <c r="O496" s="10"/>
      <c r="P496" s="14"/>
      <c r="Q496" s="10"/>
    </row>
    <row r="497" spans="1:17" x14ac:dyDescent="0.35">
      <c r="A497" s="15" t="str">
        <f>IFERROR(VLOOKUP(B497,Legend!$A$2:$B$284,2,FALSE)," ")</f>
        <v xml:space="preserve"> </v>
      </c>
      <c r="B497" s="9"/>
      <c r="C497" s="9"/>
      <c r="D497" s="9"/>
      <c r="E497" s="9"/>
      <c r="F497" s="9"/>
      <c r="G497" s="13"/>
      <c r="H497" s="13"/>
      <c r="I497" s="13"/>
      <c r="J497" s="12" t="str">
        <f t="shared" si="9"/>
        <v xml:space="preserve"> </v>
      </c>
      <c r="K497" s="13"/>
      <c r="L497" s="14"/>
      <c r="M497" s="10"/>
      <c r="N497" s="10"/>
      <c r="O497" s="10"/>
      <c r="P497" s="14"/>
      <c r="Q497" s="10"/>
    </row>
    <row r="498" spans="1:17" x14ac:dyDescent="0.35">
      <c r="A498" s="15" t="str">
        <f>IFERROR(VLOOKUP(B498,Legend!$A$2:$B$284,2,FALSE)," ")</f>
        <v xml:space="preserve"> </v>
      </c>
      <c r="B498" s="9"/>
      <c r="C498" s="9"/>
      <c r="D498" s="9"/>
      <c r="E498" s="9"/>
      <c r="F498" s="9"/>
      <c r="G498" s="13"/>
      <c r="H498" s="13"/>
      <c r="I498" s="13"/>
      <c r="J498" s="12" t="str">
        <f t="shared" si="9"/>
        <v xml:space="preserve"> </v>
      </c>
      <c r="K498" s="13"/>
      <c r="L498" s="14"/>
      <c r="M498" s="10"/>
      <c r="N498" s="10"/>
      <c r="O498" s="10"/>
      <c r="P498" s="14"/>
      <c r="Q498" s="10"/>
    </row>
    <row r="499" spans="1:17" x14ac:dyDescent="0.35">
      <c r="A499" s="15" t="str">
        <f>IFERROR(VLOOKUP(B499,Legend!$A$2:$B$284,2,FALSE)," ")</f>
        <v xml:space="preserve"> </v>
      </c>
      <c r="B499" s="9"/>
      <c r="C499" s="9"/>
      <c r="D499" s="9"/>
      <c r="E499" s="9"/>
      <c r="F499" s="9"/>
      <c r="G499" s="13"/>
      <c r="H499" s="13"/>
      <c r="I499" s="13"/>
      <c r="J499" s="12" t="str">
        <f t="shared" si="9"/>
        <v xml:space="preserve"> </v>
      </c>
      <c r="K499" s="13"/>
      <c r="L499" s="14"/>
      <c r="M499" s="10"/>
      <c r="N499" s="10"/>
      <c r="O499" s="10"/>
      <c r="P499" s="14"/>
      <c r="Q499" s="10"/>
    </row>
    <row r="500" spans="1:17" x14ac:dyDescent="0.35">
      <c r="A500" s="15" t="str">
        <f>IFERROR(VLOOKUP(B500,Legend!$A$2:$B$284,2,FALSE)," ")</f>
        <v xml:space="preserve"> </v>
      </c>
      <c r="B500" s="9"/>
      <c r="C500" s="9"/>
      <c r="D500" s="9"/>
      <c r="E500" s="9"/>
      <c r="F500" s="9"/>
      <c r="G500" s="13"/>
      <c r="H500" s="13"/>
      <c r="I500" s="13"/>
      <c r="J500" s="12" t="str">
        <f t="shared" si="9"/>
        <v xml:space="preserve"> </v>
      </c>
      <c r="K500" s="13"/>
      <c r="L500" s="14"/>
      <c r="M500" s="10"/>
      <c r="N500" s="10"/>
      <c r="O500" s="10"/>
      <c r="P500" s="14"/>
      <c r="Q500" s="10"/>
    </row>
    <row r="501" spans="1:17" x14ac:dyDescent="0.35">
      <c r="A501" s="15" t="str">
        <f>IFERROR(VLOOKUP(B501,Legend!$A$2:$B$284,2,FALSE)," ")</f>
        <v xml:space="preserve"> </v>
      </c>
      <c r="B501" s="9"/>
      <c r="C501" s="9"/>
      <c r="D501" s="9"/>
      <c r="E501" s="9"/>
      <c r="F501" s="9"/>
      <c r="G501" s="13"/>
      <c r="H501" s="13"/>
      <c r="I501" s="13"/>
      <c r="J501" s="12" t="str">
        <f t="shared" si="9"/>
        <v xml:space="preserve"> </v>
      </c>
      <c r="K501" s="13"/>
      <c r="L501" s="14"/>
      <c r="M501" s="10"/>
      <c r="N501" s="10"/>
      <c r="O501" s="10"/>
      <c r="P501" s="14"/>
      <c r="Q501" s="10"/>
    </row>
    <row r="502" spans="1:17" x14ac:dyDescent="0.35">
      <c r="A502" s="15" t="str">
        <f>IFERROR(VLOOKUP(B502,Legend!$A$2:$B$284,2,FALSE)," ")</f>
        <v xml:space="preserve"> </v>
      </c>
      <c r="B502" s="9"/>
      <c r="C502" s="9"/>
      <c r="D502" s="9"/>
      <c r="E502" s="9"/>
      <c r="F502" s="9"/>
      <c r="G502" s="13"/>
      <c r="H502" s="13"/>
      <c r="I502" s="13"/>
      <c r="J502" s="12" t="str">
        <f t="shared" si="9"/>
        <v xml:space="preserve"> </v>
      </c>
      <c r="K502" s="13"/>
      <c r="L502" s="14"/>
      <c r="M502" s="10"/>
      <c r="N502" s="10"/>
      <c r="O502" s="10"/>
      <c r="P502" s="14"/>
      <c r="Q502" s="10"/>
    </row>
    <row r="503" spans="1:17" x14ac:dyDescent="0.35">
      <c r="A503" s="15" t="str">
        <f>IFERROR(VLOOKUP(B503,Legend!$A$2:$B$284,2,FALSE)," ")</f>
        <v xml:space="preserve"> </v>
      </c>
      <c r="B503" s="9"/>
      <c r="C503" s="9"/>
      <c r="D503" s="9"/>
      <c r="E503" s="9"/>
      <c r="F503" s="9"/>
      <c r="G503" s="13"/>
      <c r="H503" s="13"/>
      <c r="I503" s="13"/>
      <c r="J503" s="12" t="str">
        <f t="shared" si="9"/>
        <v xml:space="preserve"> </v>
      </c>
      <c r="K503" s="13"/>
      <c r="L503" s="14"/>
      <c r="M503" s="10"/>
      <c r="N503" s="10"/>
      <c r="O503" s="10"/>
      <c r="P503" s="14"/>
      <c r="Q503" s="10"/>
    </row>
    <row r="504" spans="1:17" x14ac:dyDescent="0.35">
      <c r="A504" s="15" t="str">
        <f>IFERROR(VLOOKUP(B504,Legend!$A$2:$B$284,2,FALSE)," ")</f>
        <v xml:space="preserve"> </v>
      </c>
      <c r="B504" s="9"/>
      <c r="C504" s="9"/>
      <c r="D504" s="9"/>
      <c r="E504" s="9"/>
      <c r="F504" s="9"/>
      <c r="G504" s="13"/>
      <c r="H504" s="13"/>
      <c r="I504" s="13"/>
      <c r="J504" s="12" t="str">
        <f t="shared" si="9"/>
        <v xml:space="preserve"> </v>
      </c>
      <c r="K504" s="13"/>
      <c r="L504" s="14"/>
      <c r="M504" s="10"/>
      <c r="N504" s="10"/>
      <c r="O504" s="10"/>
      <c r="P504" s="14"/>
      <c r="Q504" s="10"/>
    </row>
    <row r="505" spans="1:17" x14ac:dyDescent="0.35">
      <c r="A505" s="15" t="str">
        <f>IFERROR(VLOOKUP(B505,Legend!$A$2:$B$284,2,FALSE)," ")</f>
        <v xml:space="preserve"> </v>
      </c>
      <c r="B505" s="9"/>
      <c r="C505" s="9"/>
      <c r="D505" s="9"/>
      <c r="E505" s="9"/>
      <c r="F505" s="9"/>
      <c r="G505" s="13"/>
      <c r="H505" s="13"/>
      <c r="I505" s="13"/>
      <c r="J505" s="12" t="str">
        <f t="shared" si="9"/>
        <v xml:space="preserve"> </v>
      </c>
      <c r="K505" s="13"/>
      <c r="L505" s="14"/>
      <c r="M505" s="10"/>
      <c r="N505" s="10"/>
      <c r="O505" s="10"/>
      <c r="P505" s="14"/>
      <c r="Q505" s="10"/>
    </row>
    <row r="506" spans="1:17" x14ac:dyDescent="0.35">
      <c r="A506" s="15" t="str">
        <f>IFERROR(VLOOKUP(B506,Legend!$A$2:$B$284,2,FALSE)," ")</f>
        <v xml:space="preserve"> </v>
      </c>
      <c r="B506" s="9"/>
      <c r="C506" s="9"/>
      <c r="D506" s="9"/>
      <c r="E506" s="9"/>
      <c r="F506" s="9"/>
      <c r="G506" s="13"/>
      <c r="H506" s="13"/>
      <c r="I506" s="13"/>
      <c r="J506" s="12" t="str">
        <f t="shared" si="9"/>
        <v xml:space="preserve"> </v>
      </c>
      <c r="K506" s="13"/>
      <c r="L506" s="14"/>
      <c r="M506" s="10"/>
      <c r="N506" s="10"/>
      <c r="O506" s="10"/>
      <c r="P506" s="14"/>
      <c r="Q506" s="10"/>
    </row>
    <row r="507" spans="1:17" x14ac:dyDescent="0.35">
      <c r="A507" s="15" t="str">
        <f>IFERROR(VLOOKUP(B507,Legend!$A$2:$B$284,2,FALSE)," ")</f>
        <v xml:space="preserve"> </v>
      </c>
      <c r="B507" s="9"/>
      <c r="C507" s="9"/>
      <c r="D507" s="9"/>
      <c r="E507" s="9"/>
      <c r="F507" s="9"/>
      <c r="G507" s="13"/>
      <c r="H507" s="13"/>
      <c r="I507" s="13"/>
      <c r="J507" s="12" t="str">
        <f t="shared" si="9"/>
        <v xml:space="preserve"> </v>
      </c>
      <c r="K507" s="13"/>
      <c r="L507" s="14"/>
      <c r="M507" s="10"/>
      <c r="N507" s="10"/>
      <c r="O507" s="10"/>
      <c r="P507" s="14"/>
      <c r="Q507" s="10"/>
    </row>
    <row r="508" spans="1:17" x14ac:dyDescent="0.35">
      <c r="A508" s="15" t="str">
        <f>IFERROR(VLOOKUP(B508,Legend!$A$2:$B$284,2,FALSE)," ")</f>
        <v xml:space="preserve"> </v>
      </c>
      <c r="B508" s="9"/>
      <c r="C508" s="9"/>
      <c r="D508" s="9"/>
      <c r="E508" s="9"/>
      <c r="F508" s="9"/>
      <c r="G508" s="13"/>
      <c r="H508" s="13"/>
      <c r="I508" s="13"/>
      <c r="J508" s="12" t="str">
        <f t="shared" si="9"/>
        <v xml:space="preserve"> </v>
      </c>
      <c r="K508" s="13"/>
      <c r="L508" s="14"/>
      <c r="M508" s="10"/>
      <c r="N508" s="10"/>
      <c r="O508" s="10"/>
      <c r="P508" s="14"/>
      <c r="Q508" s="10"/>
    </row>
    <row r="509" spans="1:17" x14ac:dyDescent="0.35">
      <c r="A509" s="15" t="str">
        <f>IFERROR(VLOOKUP(B509,Legend!$A$2:$B$284,2,FALSE)," ")</f>
        <v xml:space="preserve"> </v>
      </c>
      <c r="B509" s="9"/>
      <c r="C509" s="9"/>
      <c r="D509" s="9"/>
      <c r="E509" s="9"/>
      <c r="F509" s="9"/>
      <c r="G509" s="13"/>
      <c r="H509" s="13"/>
      <c r="I509" s="13"/>
      <c r="J509" s="12" t="str">
        <f t="shared" si="9"/>
        <v xml:space="preserve"> </v>
      </c>
      <c r="K509" s="13"/>
      <c r="L509" s="14"/>
      <c r="M509" s="10"/>
      <c r="N509" s="10"/>
      <c r="O509" s="10"/>
      <c r="P509" s="14"/>
      <c r="Q509" s="10"/>
    </row>
    <row r="510" spans="1:17" x14ac:dyDescent="0.35">
      <c r="A510" s="15" t="str">
        <f>IFERROR(VLOOKUP(B510,Legend!$A$2:$B$284,2,FALSE)," ")</f>
        <v xml:space="preserve"> </v>
      </c>
      <c r="B510" s="9"/>
      <c r="C510" s="9"/>
      <c r="D510" s="9"/>
      <c r="E510" s="9"/>
      <c r="F510" s="9"/>
      <c r="G510" s="13"/>
      <c r="H510" s="13"/>
      <c r="I510" s="13"/>
      <c r="J510" s="12" t="str">
        <f t="shared" si="9"/>
        <v xml:space="preserve"> </v>
      </c>
      <c r="K510" s="13"/>
      <c r="L510" s="14"/>
      <c r="M510" s="10"/>
      <c r="N510" s="10"/>
      <c r="O510" s="10"/>
      <c r="P510" s="14"/>
      <c r="Q510" s="10"/>
    </row>
    <row r="511" spans="1:17" x14ac:dyDescent="0.35">
      <c r="A511" s="15" t="str">
        <f>IFERROR(VLOOKUP(B511,Legend!$A$2:$B$284,2,FALSE)," ")</f>
        <v xml:space="preserve"> </v>
      </c>
      <c r="B511" s="9"/>
      <c r="C511" s="9"/>
      <c r="D511" s="9"/>
      <c r="E511" s="9"/>
      <c r="F511" s="9"/>
      <c r="G511" s="13"/>
      <c r="H511" s="13"/>
      <c r="I511" s="13"/>
      <c r="J511" s="12" t="str">
        <f t="shared" si="9"/>
        <v xml:space="preserve"> </v>
      </c>
      <c r="K511" s="13"/>
      <c r="L511" s="14"/>
      <c r="M511" s="10"/>
      <c r="N511" s="10"/>
      <c r="O511" s="10"/>
      <c r="P511" s="14"/>
      <c r="Q511" s="10"/>
    </row>
    <row r="512" spans="1:17" x14ac:dyDescent="0.35">
      <c r="A512" s="15" t="str">
        <f>IFERROR(VLOOKUP(B512,Legend!$A$2:$B$284,2,FALSE)," ")</f>
        <v xml:space="preserve"> </v>
      </c>
      <c r="B512" s="9"/>
      <c r="C512" s="9"/>
      <c r="D512" s="9"/>
      <c r="E512" s="9"/>
      <c r="F512" s="9"/>
      <c r="G512" s="13"/>
      <c r="H512" s="13"/>
      <c r="I512" s="13"/>
      <c r="J512" s="12" t="str">
        <f t="shared" si="9"/>
        <v xml:space="preserve"> </v>
      </c>
      <c r="K512" s="13"/>
      <c r="L512" s="14"/>
      <c r="M512" s="10"/>
      <c r="N512" s="10"/>
      <c r="O512" s="10"/>
      <c r="P512" s="14"/>
      <c r="Q512" s="10"/>
    </row>
    <row r="513" spans="1:17" x14ac:dyDescent="0.35">
      <c r="A513" s="15" t="str">
        <f>IFERROR(VLOOKUP(B513,Legend!$A$2:$B$284,2,FALSE)," ")</f>
        <v xml:space="preserve"> </v>
      </c>
      <c r="B513" s="9"/>
      <c r="C513" s="9"/>
      <c r="D513" s="9"/>
      <c r="E513" s="9"/>
      <c r="F513" s="9"/>
      <c r="G513" s="13"/>
      <c r="H513" s="13"/>
      <c r="I513" s="13"/>
      <c r="J513" s="12" t="str">
        <f t="shared" si="9"/>
        <v xml:space="preserve"> </v>
      </c>
      <c r="K513" s="13"/>
      <c r="L513" s="14"/>
      <c r="M513" s="10"/>
      <c r="N513" s="10"/>
      <c r="O513" s="10"/>
      <c r="P513" s="14"/>
      <c r="Q513" s="10"/>
    </row>
    <row r="514" spans="1:17" x14ac:dyDescent="0.35">
      <c r="A514" s="15" t="str">
        <f>IFERROR(VLOOKUP(B514,Legend!$A$2:$B$284,2,FALSE)," ")</f>
        <v xml:space="preserve"> </v>
      </c>
      <c r="B514" s="9"/>
      <c r="C514" s="9"/>
      <c r="D514" s="9"/>
      <c r="E514" s="9"/>
      <c r="F514" s="9"/>
      <c r="G514" s="13"/>
      <c r="H514" s="13"/>
      <c r="I514" s="13"/>
      <c r="J514" s="12" t="str">
        <f t="shared" si="9"/>
        <v xml:space="preserve"> </v>
      </c>
      <c r="K514" s="13"/>
      <c r="L514" s="14"/>
      <c r="M514" s="10"/>
      <c r="N514" s="10"/>
      <c r="O514" s="10"/>
      <c r="P514" s="14"/>
      <c r="Q514" s="10"/>
    </row>
    <row r="515" spans="1:17" x14ac:dyDescent="0.35">
      <c r="A515" s="15" t="str">
        <f>IFERROR(VLOOKUP(B515,Legend!$A$2:$B$284,2,FALSE)," ")</f>
        <v xml:space="preserve"> </v>
      </c>
      <c r="B515" s="9"/>
      <c r="C515" s="9"/>
      <c r="D515" s="9"/>
      <c r="E515" s="9"/>
      <c r="F515" s="9"/>
      <c r="G515" s="13"/>
      <c r="H515" s="13"/>
      <c r="I515" s="13"/>
      <c r="J515" s="12" t="str">
        <f t="shared" si="9"/>
        <v xml:space="preserve"> </v>
      </c>
      <c r="K515" s="13"/>
      <c r="L515" s="14"/>
      <c r="M515" s="10"/>
      <c r="N515" s="10"/>
      <c r="O515" s="10"/>
      <c r="P515" s="14"/>
      <c r="Q515" s="10"/>
    </row>
    <row r="516" spans="1:17" x14ac:dyDescent="0.35">
      <c r="A516" s="15" t="str">
        <f>IFERROR(VLOOKUP(B516,Legend!$A$2:$B$284,2,FALSE)," ")</f>
        <v xml:space="preserve"> </v>
      </c>
      <c r="B516" s="9"/>
      <c r="C516" s="9"/>
      <c r="D516" s="9"/>
      <c r="E516" s="9"/>
      <c r="F516" s="9"/>
      <c r="G516" s="13"/>
      <c r="H516" s="13"/>
      <c r="I516" s="13"/>
      <c r="J516" s="12" t="str">
        <f t="shared" si="9"/>
        <v xml:space="preserve"> </v>
      </c>
      <c r="K516" s="13"/>
      <c r="L516" s="14"/>
      <c r="M516" s="10"/>
      <c r="N516" s="10"/>
      <c r="O516" s="10"/>
      <c r="P516" s="14"/>
      <c r="Q516" s="10"/>
    </row>
    <row r="517" spans="1:17" x14ac:dyDescent="0.35">
      <c r="A517" s="15" t="str">
        <f>IFERROR(VLOOKUP(B517,Legend!$A$2:$B$284,2,FALSE)," ")</f>
        <v xml:space="preserve"> </v>
      </c>
      <c r="B517" s="9"/>
      <c r="C517" s="9"/>
      <c r="D517" s="9"/>
      <c r="E517" s="9"/>
      <c r="F517" s="9"/>
      <c r="G517" s="13"/>
      <c r="H517" s="13"/>
      <c r="I517" s="13"/>
      <c r="J517" s="12" t="str">
        <f t="shared" si="9"/>
        <v xml:space="preserve"> </v>
      </c>
      <c r="K517" s="13"/>
      <c r="L517" s="14"/>
      <c r="M517" s="10"/>
      <c r="N517" s="10"/>
      <c r="O517" s="10"/>
      <c r="P517" s="14"/>
      <c r="Q517" s="10"/>
    </row>
    <row r="518" spans="1:17" x14ac:dyDescent="0.35">
      <c r="A518" s="15" t="str">
        <f>IFERROR(VLOOKUP(B518,Legend!$A$2:$B$284,2,FALSE)," ")</f>
        <v xml:space="preserve"> </v>
      </c>
      <c r="B518" s="9"/>
      <c r="C518" s="9"/>
      <c r="D518" s="9"/>
      <c r="E518" s="9"/>
      <c r="F518" s="9"/>
      <c r="G518" s="13"/>
      <c r="H518" s="13"/>
      <c r="I518" s="13"/>
      <c r="J518" s="12" t="str">
        <f t="shared" si="9"/>
        <v xml:space="preserve"> </v>
      </c>
      <c r="K518" s="13"/>
      <c r="L518" s="14"/>
      <c r="M518" s="10"/>
      <c r="N518" s="10"/>
      <c r="O518" s="10"/>
      <c r="P518" s="14"/>
      <c r="Q518" s="10"/>
    </row>
    <row r="519" spans="1:17" x14ac:dyDescent="0.35">
      <c r="A519" s="15" t="str">
        <f>IFERROR(VLOOKUP(B519,Legend!$A$2:$B$284,2,FALSE)," ")</f>
        <v xml:space="preserve"> </v>
      </c>
      <c r="B519" s="9"/>
      <c r="C519" s="9"/>
      <c r="D519" s="9"/>
      <c r="E519" s="9"/>
      <c r="F519" s="9"/>
      <c r="G519" s="13"/>
      <c r="H519" s="13"/>
      <c r="I519" s="13"/>
      <c r="J519" s="12" t="str">
        <f t="shared" si="9"/>
        <v xml:space="preserve"> </v>
      </c>
      <c r="K519" s="13"/>
      <c r="L519" s="14"/>
      <c r="M519" s="10"/>
      <c r="N519" s="10"/>
      <c r="O519" s="10"/>
      <c r="P519" s="14"/>
      <c r="Q519" s="10"/>
    </row>
    <row r="520" spans="1:17" x14ac:dyDescent="0.35">
      <c r="A520" s="15" t="str">
        <f>IFERROR(VLOOKUP(B520,Legend!$A$2:$B$284,2,FALSE)," ")</f>
        <v xml:space="preserve"> </v>
      </c>
      <c r="B520" s="9"/>
      <c r="C520" s="9"/>
      <c r="D520" s="9"/>
      <c r="E520" s="9"/>
      <c r="F520" s="9"/>
      <c r="G520" s="13"/>
      <c r="H520" s="13"/>
      <c r="I520" s="13"/>
      <c r="J520" s="12" t="str">
        <f t="shared" si="9"/>
        <v xml:space="preserve"> </v>
      </c>
      <c r="K520" s="13"/>
      <c r="L520" s="14"/>
      <c r="M520" s="10"/>
      <c r="N520" s="10"/>
      <c r="O520" s="10"/>
      <c r="P520" s="14"/>
      <c r="Q520" s="10"/>
    </row>
    <row r="521" spans="1:17" x14ac:dyDescent="0.35">
      <c r="A521" s="15" t="str">
        <f>IFERROR(VLOOKUP(B521,Legend!$A$2:$B$284,2,FALSE)," ")</f>
        <v xml:space="preserve"> </v>
      </c>
      <c r="B521" s="9"/>
      <c r="C521" s="9"/>
      <c r="D521" s="9"/>
      <c r="E521" s="9"/>
      <c r="F521" s="9"/>
      <c r="G521" s="13"/>
      <c r="H521" s="13"/>
      <c r="I521" s="13"/>
      <c r="J521" s="12" t="str">
        <f t="shared" si="9"/>
        <v xml:space="preserve"> </v>
      </c>
      <c r="K521" s="13"/>
      <c r="L521" s="14"/>
      <c r="M521" s="10"/>
      <c r="N521" s="10"/>
      <c r="O521" s="10"/>
      <c r="P521" s="14"/>
      <c r="Q521" s="10"/>
    </row>
    <row r="522" spans="1:17" x14ac:dyDescent="0.35">
      <c r="A522" s="15" t="str">
        <f>IFERROR(VLOOKUP(B522,Legend!$A$2:$B$284,2,FALSE)," ")</f>
        <v xml:space="preserve"> </v>
      </c>
      <c r="B522" s="9"/>
      <c r="C522" s="9"/>
      <c r="D522" s="9"/>
      <c r="E522" s="9"/>
      <c r="F522" s="9"/>
      <c r="G522" s="13"/>
      <c r="H522" s="13"/>
      <c r="I522" s="13"/>
      <c r="J522" s="12" t="str">
        <f t="shared" si="9"/>
        <v xml:space="preserve"> </v>
      </c>
      <c r="K522" s="13"/>
      <c r="L522" s="14"/>
      <c r="M522" s="10"/>
      <c r="N522" s="10"/>
      <c r="O522" s="10"/>
      <c r="P522" s="14"/>
      <c r="Q522" s="10"/>
    </row>
    <row r="523" spans="1:17" x14ac:dyDescent="0.35">
      <c r="A523" s="15" t="str">
        <f>IFERROR(VLOOKUP(B523,Legend!$A$2:$B$284,2,FALSE)," ")</f>
        <v xml:space="preserve"> </v>
      </c>
      <c r="B523" s="9"/>
      <c r="C523" s="9"/>
      <c r="D523" s="9"/>
      <c r="E523" s="9"/>
      <c r="F523" s="9"/>
      <c r="G523" s="13"/>
      <c r="H523" s="13"/>
      <c r="I523" s="13"/>
      <c r="J523" s="12" t="str">
        <f t="shared" si="9"/>
        <v xml:space="preserve"> </v>
      </c>
      <c r="K523" s="13"/>
      <c r="L523" s="14"/>
      <c r="M523" s="10"/>
      <c r="N523" s="10"/>
      <c r="O523" s="10"/>
      <c r="P523" s="14"/>
      <c r="Q523" s="10"/>
    </row>
    <row r="524" spans="1:17" x14ac:dyDescent="0.35">
      <c r="A524" s="15" t="str">
        <f>IFERROR(VLOOKUP(B524,Legend!$A$2:$B$284,2,FALSE)," ")</f>
        <v xml:space="preserve"> </v>
      </c>
      <c r="B524" s="9"/>
      <c r="C524" s="9"/>
      <c r="D524" s="9"/>
      <c r="E524" s="9"/>
      <c r="F524" s="9"/>
      <c r="G524" s="13"/>
      <c r="H524" s="13"/>
      <c r="I524" s="13"/>
      <c r="J524" s="12" t="str">
        <f t="shared" si="9"/>
        <v xml:space="preserve"> </v>
      </c>
      <c r="K524" s="13"/>
      <c r="L524" s="14"/>
      <c r="M524" s="10"/>
      <c r="N524" s="10"/>
      <c r="O524" s="10"/>
      <c r="P524" s="14"/>
      <c r="Q524" s="10"/>
    </row>
    <row r="525" spans="1:17" x14ac:dyDescent="0.35">
      <c r="A525" s="15" t="str">
        <f>IFERROR(VLOOKUP(B525,Legend!$A$2:$B$284,2,FALSE)," ")</f>
        <v xml:space="preserve"> </v>
      </c>
      <c r="B525" s="9"/>
      <c r="C525" s="9"/>
      <c r="D525" s="9"/>
      <c r="E525" s="9"/>
      <c r="F525" s="9"/>
      <c r="G525" s="13"/>
      <c r="H525" s="13"/>
      <c r="I525" s="13"/>
      <c r="J525" s="12" t="str">
        <f t="shared" si="9"/>
        <v xml:space="preserve"> </v>
      </c>
      <c r="K525" s="13"/>
      <c r="L525" s="14"/>
      <c r="M525" s="10"/>
      <c r="N525" s="10"/>
      <c r="O525" s="10"/>
      <c r="P525" s="14"/>
      <c r="Q525" s="10"/>
    </row>
    <row r="526" spans="1:17" x14ac:dyDescent="0.35">
      <c r="A526" s="15" t="str">
        <f>IFERROR(VLOOKUP(B526,Legend!$A$2:$B$284,2,FALSE)," ")</f>
        <v xml:space="preserve"> </v>
      </c>
      <c r="B526" s="9"/>
      <c r="C526" s="9"/>
      <c r="D526" s="9"/>
      <c r="E526" s="9"/>
      <c r="F526" s="9"/>
      <c r="G526" s="13"/>
      <c r="H526" s="13"/>
      <c r="I526" s="13"/>
      <c r="J526" s="12" t="str">
        <f t="shared" si="9"/>
        <v xml:space="preserve"> </v>
      </c>
      <c r="K526" s="13"/>
      <c r="L526" s="14"/>
      <c r="M526" s="10"/>
      <c r="N526" s="10"/>
      <c r="O526" s="10"/>
      <c r="P526" s="14"/>
      <c r="Q526" s="10"/>
    </row>
    <row r="527" spans="1:17" x14ac:dyDescent="0.35">
      <c r="A527" s="15" t="str">
        <f>IFERROR(VLOOKUP(B527,Legend!$A$2:$B$284,2,FALSE)," ")</f>
        <v xml:space="preserve"> </v>
      </c>
      <c r="B527" s="9"/>
      <c r="C527" s="9"/>
      <c r="D527" s="9"/>
      <c r="E527" s="9"/>
      <c r="F527" s="9"/>
      <c r="G527" s="13"/>
      <c r="H527" s="13"/>
      <c r="I527" s="13"/>
      <c r="J527" s="12" t="str">
        <f t="shared" si="9"/>
        <v xml:space="preserve"> </v>
      </c>
      <c r="K527" s="13"/>
      <c r="L527" s="14"/>
      <c r="M527" s="10"/>
      <c r="N527" s="10"/>
      <c r="O527" s="10"/>
      <c r="P527" s="14"/>
      <c r="Q527" s="10"/>
    </row>
    <row r="528" spans="1:17" x14ac:dyDescent="0.35">
      <c r="A528" s="15" t="str">
        <f>IFERROR(VLOOKUP(B528,Legend!$A$2:$B$284,2,FALSE)," ")</f>
        <v xml:space="preserve"> </v>
      </c>
      <c r="B528" s="9"/>
      <c r="C528" s="9"/>
      <c r="D528" s="9"/>
      <c r="E528" s="9"/>
      <c r="F528" s="9"/>
      <c r="G528" s="13"/>
      <c r="H528" s="13"/>
      <c r="I528" s="13"/>
      <c r="J528" s="12" t="str">
        <f t="shared" si="9"/>
        <v xml:space="preserve"> </v>
      </c>
      <c r="K528" s="13"/>
      <c r="L528" s="14"/>
      <c r="M528" s="10"/>
      <c r="N528" s="10"/>
      <c r="O528" s="10"/>
      <c r="P528" s="14"/>
      <c r="Q528" s="10"/>
    </row>
    <row r="529" spans="1:17" x14ac:dyDescent="0.35">
      <c r="A529" s="15" t="str">
        <f>IFERROR(VLOOKUP(B529,Legend!$A$2:$B$284,2,FALSE)," ")</f>
        <v xml:space="preserve"> </v>
      </c>
      <c r="B529" s="9"/>
      <c r="C529" s="9"/>
      <c r="D529" s="9"/>
      <c r="E529" s="9"/>
      <c r="F529" s="9"/>
      <c r="G529" s="13"/>
      <c r="H529" s="13"/>
      <c r="I529" s="13"/>
      <c r="J529" s="12" t="str">
        <f t="shared" si="9"/>
        <v xml:space="preserve"> </v>
      </c>
      <c r="K529" s="13"/>
      <c r="L529" s="14"/>
      <c r="M529" s="10"/>
      <c r="N529" s="10"/>
      <c r="O529" s="10"/>
      <c r="P529" s="14"/>
      <c r="Q529" s="10"/>
    </row>
    <row r="530" spans="1:17" x14ac:dyDescent="0.35">
      <c r="A530" s="15" t="str">
        <f>IFERROR(VLOOKUP(B530,Legend!$A$2:$B$284,2,FALSE)," ")</f>
        <v xml:space="preserve"> </v>
      </c>
      <c r="B530" s="9"/>
      <c r="C530" s="9"/>
      <c r="D530" s="9"/>
      <c r="E530" s="9"/>
      <c r="F530" s="9"/>
      <c r="G530" s="13"/>
      <c r="H530" s="13"/>
      <c r="I530" s="13"/>
      <c r="J530" s="12" t="str">
        <f t="shared" si="9"/>
        <v xml:space="preserve"> </v>
      </c>
      <c r="K530" s="13"/>
      <c r="L530" s="14"/>
      <c r="M530" s="10"/>
      <c r="N530" s="10"/>
      <c r="O530" s="10"/>
      <c r="P530" s="14"/>
      <c r="Q530" s="10"/>
    </row>
    <row r="531" spans="1:17" x14ac:dyDescent="0.35">
      <c r="A531" s="15" t="str">
        <f>IFERROR(VLOOKUP(B531,Legend!$A$2:$B$284,2,FALSE)," ")</f>
        <v xml:space="preserve"> </v>
      </c>
      <c r="B531" s="9"/>
      <c r="C531" s="9"/>
      <c r="D531" s="9"/>
      <c r="E531" s="9"/>
      <c r="F531" s="9"/>
      <c r="G531" s="13"/>
      <c r="H531" s="13"/>
      <c r="I531" s="13"/>
      <c r="J531" s="12" t="str">
        <f t="shared" si="9"/>
        <v xml:space="preserve"> </v>
      </c>
      <c r="K531" s="13"/>
      <c r="L531" s="14"/>
      <c r="M531" s="10"/>
      <c r="N531" s="10"/>
      <c r="O531" s="10"/>
      <c r="P531" s="14"/>
      <c r="Q531" s="10"/>
    </row>
    <row r="532" spans="1:17" x14ac:dyDescent="0.35">
      <c r="A532" s="15" t="str">
        <f>IFERROR(VLOOKUP(B532,Legend!$A$2:$B$284,2,FALSE)," ")</f>
        <v xml:space="preserve"> </v>
      </c>
      <c r="B532" s="9"/>
      <c r="C532" s="9"/>
      <c r="D532" s="9"/>
      <c r="E532" s="9"/>
      <c r="F532" s="9"/>
      <c r="G532" s="13"/>
      <c r="H532" s="13"/>
      <c r="I532" s="13"/>
      <c r="J532" s="12" t="str">
        <f t="shared" si="9"/>
        <v xml:space="preserve"> </v>
      </c>
      <c r="K532" s="13"/>
      <c r="L532" s="14"/>
      <c r="M532" s="10"/>
      <c r="N532" s="10"/>
      <c r="O532" s="10"/>
      <c r="P532" s="14"/>
      <c r="Q532" s="10"/>
    </row>
    <row r="533" spans="1:17" x14ac:dyDescent="0.35">
      <c r="A533" s="15" t="str">
        <f>IFERROR(VLOOKUP(B533,Legend!$A$2:$B$284,2,FALSE)," ")</f>
        <v xml:space="preserve"> </v>
      </c>
      <c r="B533" s="9"/>
      <c r="C533" s="9"/>
      <c r="D533" s="9"/>
      <c r="E533" s="9"/>
      <c r="F533" s="9"/>
      <c r="G533" s="13"/>
      <c r="H533" s="13"/>
      <c r="I533" s="13"/>
      <c r="J533" s="12" t="str">
        <f t="shared" si="9"/>
        <v xml:space="preserve"> </v>
      </c>
      <c r="K533" s="13"/>
      <c r="L533" s="14"/>
      <c r="M533" s="10"/>
      <c r="N533" s="10"/>
      <c r="O533" s="10"/>
      <c r="P533" s="14"/>
      <c r="Q533" s="10"/>
    </row>
    <row r="534" spans="1:17" x14ac:dyDescent="0.35">
      <c r="A534" s="15" t="str">
        <f>IFERROR(VLOOKUP(B534,Legend!$A$2:$B$284,2,FALSE)," ")</f>
        <v xml:space="preserve"> </v>
      </c>
      <c r="B534" s="9"/>
      <c r="C534" s="9"/>
      <c r="D534" s="9"/>
      <c r="E534" s="9"/>
      <c r="F534" s="9"/>
      <c r="G534" s="13"/>
      <c r="H534" s="13"/>
      <c r="I534" s="13"/>
      <c r="J534" s="12" t="str">
        <f t="shared" si="9"/>
        <v xml:space="preserve"> </v>
      </c>
      <c r="K534" s="13"/>
      <c r="L534" s="14"/>
      <c r="M534" s="10"/>
      <c r="N534" s="10"/>
      <c r="O534" s="10"/>
      <c r="P534" s="14"/>
      <c r="Q534" s="10"/>
    </row>
    <row r="535" spans="1:17" x14ac:dyDescent="0.35">
      <c r="A535" s="15" t="str">
        <f>IFERROR(VLOOKUP(B535,Legend!$A$2:$B$284,2,FALSE)," ")</f>
        <v xml:space="preserve"> </v>
      </c>
      <c r="B535" s="9"/>
      <c r="C535" s="9"/>
      <c r="D535" s="9"/>
      <c r="E535" s="9"/>
      <c r="F535" s="9"/>
      <c r="G535" s="13"/>
      <c r="H535" s="13"/>
      <c r="I535" s="13"/>
      <c r="J535" s="12" t="str">
        <f t="shared" si="9"/>
        <v xml:space="preserve"> </v>
      </c>
      <c r="K535" s="13"/>
      <c r="L535" s="14"/>
      <c r="M535" s="10"/>
      <c r="N535" s="10"/>
      <c r="O535" s="10"/>
      <c r="P535" s="14"/>
      <c r="Q535" s="10"/>
    </row>
    <row r="536" spans="1:17" x14ac:dyDescent="0.35">
      <c r="A536" s="15" t="str">
        <f>IFERROR(VLOOKUP(B536,Legend!$A$2:$B$284,2,FALSE)," ")</f>
        <v xml:space="preserve"> </v>
      </c>
      <c r="B536" s="9"/>
      <c r="C536" s="9"/>
      <c r="D536" s="9"/>
      <c r="E536" s="9"/>
      <c r="F536" s="9"/>
      <c r="G536" s="13"/>
      <c r="H536" s="13"/>
      <c r="I536" s="13"/>
      <c r="J536" s="12" t="str">
        <f t="shared" si="9"/>
        <v xml:space="preserve"> </v>
      </c>
      <c r="K536" s="13"/>
      <c r="L536" s="14"/>
      <c r="M536" s="10"/>
      <c r="N536" s="10"/>
      <c r="O536" s="10"/>
      <c r="P536" s="14"/>
      <c r="Q536" s="10"/>
    </row>
    <row r="537" spans="1:17" x14ac:dyDescent="0.35">
      <c r="A537" s="15" t="str">
        <f>IFERROR(VLOOKUP(B537,Legend!$A$2:$B$284,2,FALSE)," ")</f>
        <v xml:space="preserve"> </v>
      </c>
      <c r="B537" s="9"/>
      <c r="C537" s="9"/>
      <c r="D537" s="9"/>
      <c r="E537" s="9"/>
      <c r="F537" s="9"/>
      <c r="G537" s="13"/>
      <c r="H537" s="13"/>
      <c r="I537" s="13"/>
      <c r="J537" s="12" t="str">
        <f t="shared" si="9"/>
        <v xml:space="preserve"> </v>
      </c>
      <c r="K537" s="13"/>
      <c r="L537" s="14"/>
      <c r="M537" s="10"/>
      <c r="N537" s="10"/>
      <c r="O537" s="10"/>
      <c r="P537" s="14"/>
      <c r="Q537" s="10"/>
    </row>
    <row r="538" spans="1:17" x14ac:dyDescent="0.35">
      <c r="A538" s="15" t="str">
        <f>IFERROR(VLOOKUP(B538,Legend!$A$2:$B$284,2,FALSE)," ")</f>
        <v xml:space="preserve"> </v>
      </c>
      <c r="B538" s="9"/>
      <c r="C538" s="9"/>
      <c r="D538" s="9"/>
      <c r="E538" s="9"/>
      <c r="F538" s="9"/>
      <c r="G538" s="13"/>
      <c r="H538" s="13"/>
      <c r="I538" s="13"/>
      <c r="J538" s="12" t="str">
        <f t="shared" si="9"/>
        <v xml:space="preserve"> </v>
      </c>
      <c r="K538" s="13"/>
      <c r="L538" s="14"/>
      <c r="M538" s="10"/>
      <c r="N538" s="10"/>
      <c r="O538" s="10"/>
      <c r="P538" s="14"/>
      <c r="Q538" s="10"/>
    </row>
    <row r="539" spans="1:17" x14ac:dyDescent="0.35">
      <c r="A539" s="15" t="str">
        <f>IFERROR(VLOOKUP(B539,Legend!$A$2:$B$284,2,FALSE)," ")</f>
        <v xml:space="preserve"> </v>
      </c>
      <c r="B539" s="9"/>
      <c r="C539" s="9"/>
      <c r="D539" s="9"/>
      <c r="E539" s="9"/>
      <c r="F539" s="9"/>
      <c r="G539" s="13"/>
      <c r="H539" s="13"/>
      <c r="I539" s="13"/>
      <c r="J539" s="12" t="str">
        <f t="shared" si="9"/>
        <v xml:space="preserve"> </v>
      </c>
      <c r="K539" s="13"/>
      <c r="L539" s="14"/>
      <c r="M539" s="10"/>
      <c r="N539" s="10"/>
      <c r="O539" s="10"/>
      <c r="P539" s="14"/>
      <c r="Q539" s="10"/>
    </row>
    <row r="540" spans="1:17" x14ac:dyDescent="0.35">
      <c r="A540" s="15" t="str">
        <f>IFERROR(VLOOKUP(B540,Legend!$A$2:$B$284,2,FALSE)," ")</f>
        <v xml:space="preserve"> </v>
      </c>
      <c r="B540" s="9"/>
      <c r="C540" s="9"/>
      <c r="D540" s="9"/>
      <c r="E540" s="9"/>
      <c r="F540" s="9"/>
      <c r="G540" s="13"/>
      <c r="H540" s="13"/>
      <c r="I540" s="13"/>
      <c r="J540" s="12" t="str">
        <f t="shared" si="9"/>
        <v xml:space="preserve"> </v>
      </c>
      <c r="K540" s="13"/>
      <c r="L540" s="14"/>
      <c r="M540" s="10"/>
      <c r="N540" s="10"/>
      <c r="O540" s="10"/>
      <c r="P540" s="14"/>
      <c r="Q540" s="10"/>
    </row>
    <row r="541" spans="1:17" x14ac:dyDescent="0.35">
      <c r="A541" s="15" t="str">
        <f>IFERROR(VLOOKUP(B541,Legend!$A$2:$B$284,2,FALSE)," ")</f>
        <v xml:space="preserve"> </v>
      </c>
      <c r="B541" s="9"/>
      <c r="C541" s="9"/>
      <c r="D541" s="9"/>
      <c r="E541" s="9"/>
      <c r="F541" s="9"/>
      <c r="G541" s="13"/>
      <c r="H541" s="13"/>
      <c r="I541" s="13"/>
      <c r="J541" s="12" t="str">
        <f t="shared" si="9"/>
        <v xml:space="preserve"> </v>
      </c>
      <c r="K541" s="13"/>
      <c r="L541" s="14"/>
      <c r="M541" s="10"/>
      <c r="N541" s="10"/>
      <c r="O541" s="10"/>
      <c r="P541" s="14"/>
      <c r="Q541" s="10"/>
    </row>
    <row r="542" spans="1:17" x14ac:dyDescent="0.35">
      <c r="A542" s="15" t="str">
        <f>IFERROR(VLOOKUP(B542,Legend!$A$2:$B$284,2,FALSE)," ")</f>
        <v xml:space="preserve"> </v>
      </c>
      <c r="B542" s="9"/>
      <c r="C542" s="9"/>
      <c r="D542" s="9"/>
      <c r="E542" s="9"/>
      <c r="F542" s="9"/>
      <c r="G542" s="13"/>
      <c r="H542" s="13"/>
      <c r="I542" s="13"/>
      <c r="J542" s="12" t="str">
        <f t="shared" si="9"/>
        <v xml:space="preserve"> </v>
      </c>
      <c r="K542" s="13"/>
      <c r="L542" s="14"/>
      <c r="M542" s="10"/>
      <c r="N542" s="10"/>
      <c r="O542" s="10"/>
      <c r="P542" s="14"/>
      <c r="Q542" s="10"/>
    </row>
    <row r="543" spans="1:17" x14ac:dyDescent="0.35">
      <c r="A543" s="15" t="str">
        <f>IFERROR(VLOOKUP(B543,Legend!$A$2:$B$284,2,FALSE)," ")</f>
        <v xml:space="preserve"> </v>
      </c>
      <c r="B543" s="9"/>
      <c r="C543" s="9"/>
      <c r="D543" s="9"/>
      <c r="E543" s="9"/>
      <c r="F543" s="9"/>
      <c r="G543" s="13"/>
      <c r="H543" s="13"/>
      <c r="I543" s="13"/>
      <c r="J543" s="12" t="str">
        <f t="shared" si="9"/>
        <v xml:space="preserve"> </v>
      </c>
      <c r="K543" s="13"/>
      <c r="L543" s="14"/>
      <c r="M543" s="10"/>
      <c r="N543" s="10"/>
      <c r="O543" s="10"/>
      <c r="P543" s="14"/>
      <c r="Q543" s="10"/>
    </row>
    <row r="544" spans="1:17" x14ac:dyDescent="0.35">
      <c r="A544" s="15" t="str">
        <f>IFERROR(VLOOKUP(B544,Legend!$A$2:$B$284,2,FALSE)," ")</f>
        <v xml:space="preserve"> </v>
      </c>
      <c r="B544" s="9"/>
      <c r="C544" s="9"/>
      <c r="D544" s="9"/>
      <c r="E544" s="9"/>
      <c r="F544" s="9"/>
      <c r="G544" s="13"/>
      <c r="H544" s="13"/>
      <c r="I544" s="13"/>
      <c r="J544" s="12" t="str">
        <f t="shared" si="9"/>
        <v xml:space="preserve"> </v>
      </c>
      <c r="K544" s="13"/>
      <c r="L544" s="14"/>
      <c r="M544" s="10"/>
      <c r="N544" s="10"/>
      <c r="O544" s="10"/>
      <c r="P544" s="14"/>
      <c r="Q544" s="10"/>
    </row>
    <row r="545" spans="1:17" x14ac:dyDescent="0.35">
      <c r="A545" s="15" t="str">
        <f>IFERROR(VLOOKUP(B545,Legend!$A$2:$B$284,2,FALSE)," ")</f>
        <v xml:space="preserve"> </v>
      </c>
      <c r="B545" s="9"/>
      <c r="C545" s="9"/>
      <c r="D545" s="9"/>
      <c r="E545" s="9"/>
      <c r="F545" s="9"/>
      <c r="G545" s="13"/>
      <c r="H545" s="13"/>
      <c r="I545" s="13"/>
      <c r="J545" s="12" t="str">
        <f t="shared" si="9"/>
        <v xml:space="preserve"> </v>
      </c>
      <c r="K545" s="13"/>
      <c r="L545" s="14"/>
      <c r="M545" s="10"/>
      <c r="N545" s="10"/>
      <c r="O545" s="10"/>
      <c r="P545" s="14"/>
      <c r="Q545" s="10"/>
    </row>
    <row r="546" spans="1:17" x14ac:dyDescent="0.35">
      <c r="A546" s="15" t="str">
        <f>IFERROR(VLOOKUP(B546,Legend!$A$2:$B$284,2,FALSE)," ")</f>
        <v xml:space="preserve"> </v>
      </c>
      <c r="B546" s="9"/>
      <c r="C546" s="9"/>
      <c r="D546" s="9"/>
      <c r="E546" s="9"/>
      <c r="F546" s="9"/>
      <c r="G546" s="13"/>
      <c r="H546" s="13"/>
      <c r="I546" s="13"/>
      <c r="J546" s="12" t="str">
        <f t="shared" si="9"/>
        <v xml:space="preserve"> </v>
      </c>
      <c r="K546" s="13"/>
      <c r="L546" s="14"/>
      <c r="M546" s="10"/>
      <c r="N546" s="10"/>
      <c r="O546" s="10"/>
      <c r="P546" s="14"/>
      <c r="Q546" s="10"/>
    </row>
    <row r="547" spans="1:17" x14ac:dyDescent="0.35">
      <c r="A547" s="15" t="str">
        <f>IFERROR(VLOOKUP(B547,Legend!$A$2:$B$284,2,FALSE)," ")</f>
        <v xml:space="preserve"> </v>
      </c>
      <c r="B547" s="9"/>
      <c r="C547" s="9"/>
      <c r="D547" s="9"/>
      <c r="E547" s="9"/>
      <c r="F547" s="9"/>
      <c r="G547" s="13"/>
      <c r="H547" s="13"/>
      <c r="I547" s="13"/>
      <c r="J547" s="12" t="str">
        <f t="shared" si="9"/>
        <v xml:space="preserve"> </v>
      </c>
      <c r="K547" s="13"/>
      <c r="L547" s="14"/>
      <c r="M547" s="10"/>
      <c r="N547" s="10"/>
      <c r="O547" s="10"/>
      <c r="P547" s="14"/>
      <c r="Q547" s="10"/>
    </row>
    <row r="548" spans="1:17" x14ac:dyDescent="0.35">
      <c r="A548" s="15" t="str">
        <f>IFERROR(VLOOKUP(B548,Legend!$A$2:$B$284,2,FALSE)," ")</f>
        <v xml:space="preserve"> </v>
      </c>
      <c r="B548" s="9"/>
      <c r="C548" s="9"/>
      <c r="D548" s="9"/>
      <c r="E548" s="9"/>
      <c r="F548" s="9"/>
      <c r="G548" s="13"/>
      <c r="H548" s="13"/>
      <c r="I548" s="13"/>
      <c r="J548" s="12" t="str">
        <f t="shared" si="9"/>
        <v xml:space="preserve"> </v>
      </c>
      <c r="K548" s="13"/>
      <c r="L548" s="14"/>
      <c r="M548" s="10"/>
      <c r="N548" s="10"/>
      <c r="O548" s="10"/>
      <c r="P548" s="14"/>
      <c r="Q548" s="10"/>
    </row>
    <row r="549" spans="1:17" x14ac:dyDescent="0.35">
      <c r="A549" s="15" t="str">
        <f>IFERROR(VLOOKUP(B549,Legend!$A$2:$B$284,2,FALSE)," ")</f>
        <v xml:space="preserve"> </v>
      </c>
      <c r="B549" s="9"/>
      <c r="C549" s="9"/>
      <c r="D549" s="9"/>
      <c r="E549" s="9"/>
      <c r="F549" s="9"/>
      <c r="G549" s="13"/>
      <c r="H549" s="13"/>
      <c r="I549" s="13"/>
      <c r="J549" s="12" t="str">
        <f t="shared" si="9"/>
        <v xml:space="preserve"> </v>
      </c>
      <c r="K549" s="13"/>
      <c r="L549" s="14"/>
      <c r="M549" s="10"/>
      <c r="N549" s="10"/>
      <c r="O549" s="10"/>
      <c r="P549" s="14"/>
      <c r="Q549" s="10"/>
    </row>
    <row r="550" spans="1:17" x14ac:dyDescent="0.35">
      <c r="A550" s="15" t="str">
        <f>IFERROR(VLOOKUP(B550,Legend!$A$2:$B$284,2,FALSE)," ")</f>
        <v xml:space="preserve"> </v>
      </c>
      <c r="B550" s="9"/>
      <c r="C550" s="9"/>
      <c r="D550" s="9"/>
      <c r="E550" s="9"/>
      <c r="F550" s="9"/>
      <c r="G550" s="13"/>
      <c r="H550" s="13"/>
      <c r="I550" s="13"/>
      <c r="J550" s="12" t="str">
        <f t="shared" si="9"/>
        <v xml:space="preserve"> </v>
      </c>
      <c r="K550" s="13"/>
      <c r="L550" s="14"/>
      <c r="M550" s="10"/>
      <c r="N550" s="10"/>
      <c r="O550" s="10"/>
      <c r="P550" s="14"/>
      <c r="Q550" s="10"/>
    </row>
    <row r="551" spans="1:17" x14ac:dyDescent="0.35">
      <c r="A551" s="15" t="str">
        <f>IFERROR(VLOOKUP(B551,Legend!$A$2:$B$284,2,FALSE)," ")</f>
        <v xml:space="preserve"> </v>
      </c>
      <c r="B551" s="9"/>
      <c r="C551" s="9"/>
      <c r="D551" s="9"/>
      <c r="E551" s="9"/>
      <c r="F551" s="9"/>
      <c r="G551" s="13"/>
      <c r="H551" s="13"/>
      <c r="I551" s="13"/>
      <c r="J551" s="12" t="str">
        <f t="shared" si="9"/>
        <v xml:space="preserve"> </v>
      </c>
      <c r="K551" s="13"/>
      <c r="L551" s="14"/>
      <c r="M551" s="10"/>
      <c r="N551" s="10"/>
      <c r="O551" s="10"/>
      <c r="P551" s="14"/>
      <c r="Q551" s="10"/>
    </row>
    <row r="552" spans="1:17" x14ac:dyDescent="0.35">
      <c r="A552" s="15" t="str">
        <f>IFERROR(VLOOKUP(B552,Legend!$A$2:$B$284,2,FALSE)," ")</f>
        <v xml:space="preserve"> </v>
      </c>
      <c r="B552" s="9"/>
      <c r="C552" s="9"/>
      <c r="D552" s="9"/>
      <c r="E552" s="9"/>
      <c r="F552" s="9"/>
      <c r="G552" s="13"/>
      <c r="H552" s="13"/>
      <c r="I552" s="13"/>
      <c r="J552" s="12" t="str">
        <f t="shared" si="9"/>
        <v xml:space="preserve"> </v>
      </c>
      <c r="K552" s="13"/>
      <c r="L552" s="14"/>
      <c r="M552" s="10"/>
      <c r="N552" s="10"/>
      <c r="O552" s="10"/>
      <c r="P552" s="14"/>
      <c r="Q552" s="10"/>
    </row>
    <row r="553" spans="1:17" x14ac:dyDescent="0.35">
      <c r="A553" s="15" t="str">
        <f>IFERROR(VLOOKUP(B553,Legend!$A$2:$B$284,2,FALSE)," ")</f>
        <v xml:space="preserve"> </v>
      </c>
      <c r="B553" s="9"/>
      <c r="C553" s="9"/>
      <c r="D553" s="9"/>
      <c r="E553" s="9"/>
      <c r="F553" s="9"/>
      <c r="G553" s="13"/>
      <c r="H553" s="13"/>
      <c r="I553" s="13"/>
      <c r="J553" s="12" t="str">
        <f t="shared" si="9"/>
        <v xml:space="preserve"> </v>
      </c>
      <c r="K553" s="13"/>
      <c r="L553" s="14"/>
      <c r="M553" s="10"/>
      <c r="N553" s="10"/>
      <c r="O553" s="10"/>
      <c r="P553" s="14"/>
      <c r="Q553" s="10"/>
    </row>
    <row r="554" spans="1:17" x14ac:dyDescent="0.35">
      <c r="A554" s="15" t="str">
        <f>IFERROR(VLOOKUP(B554,Legend!$A$2:$B$284,2,FALSE)," ")</f>
        <v xml:space="preserve"> </v>
      </c>
      <c r="B554" s="9"/>
      <c r="C554" s="9"/>
      <c r="D554" s="9"/>
      <c r="E554" s="9"/>
      <c r="F554" s="9"/>
      <c r="G554" s="13"/>
      <c r="H554" s="13"/>
      <c r="I554" s="13"/>
      <c r="J554" s="12" t="str">
        <f t="shared" si="9"/>
        <v xml:space="preserve"> </v>
      </c>
      <c r="K554" s="13"/>
      <c r="L554" s="14"/>
      <c r="M554" s="10"/>
      <c r="N554" s="10"/>
      <c r="O554" s="10"/>
      <c r="P554" s="14"/>
      <c r="Q554" s="10"/>
    </row>
    <row r="555" spans="1:17" x14ac:dyDescent="0.35">
      <c r="A555" s="15" t="str">
        <f>IFERROR(VLOOKUP(B555,Legend!$A$2:$B$284,2,FALSE)," ")</f>
        <v xml:space="preserve"> </v>
      </c>
      <c r="B555" s="9"/>
      <c r="C555" s="9"/>
      <c r="D555" s="9"/>
      <c r="E555" s="9"/>
      <c r="F555" s="9"/>
      <c r="G555" s="13"/>
      <c r="H555" s="13"/>
      <c r="I555" s="13"/>
      <c r="J555" s="12" t="str">
        <f t="shared" si="9"/>
        <v xml:space="preserve"> </v>
      </c>
      <c r="K555" s="13"/>
      <c r="L555" s="14"/>
      <c r="M555" s="10"/>
      <c r="N555" s="10"/>
      <c r="O555" s="10"/>
      <c r="P555" s="14"/>
      <c r="Q555" s="10"/>
    </row>
    <row r="556" spans="1:17" x14ac:dyDescent="0.35">
      <c r="A556" s="15" t="str">
        <f>IFERROR(VLOOKUP(B556,Legend!$A$2:$B$284,2,FALSE)," ")</f>
        <v xml:space="preserve"> </v>
      </c>
      <c r="B556" s="9"/>
      <c r="C556" s="9"/>
      <c r="D556" s="9"/>
      <c r="E556" s="9"/>
      <c r="F556" s="9"/>
      <c r="G556" s="13"/>
      <c r="H556" s="13"/>
      <c r="I556" s="13"/>
      <c r="J556" s="12" t="str">
        <f t="shared" si="9"/>
        <v xml:space="preserve"> </v>
      </c>
      <c r="K556" s="13"/>
      <c r="L556" s="14"/>
      <c r="M556" s="10"/>
      <c r="N556" s="10"/>
      <c r="O556" s="10"/>
      <c r="P556" s="14"/>
      <c r="Q556" s="10"/>
    </row>
    <row r="557" spans="1:17" x14ac:dyDescent="0.35">
      <c r="A557" s="15" t="str">
        <f>IFERROR(VLOOKUP(B557,Legend!$A$2:$B$284,2,FALSE)," ")</f>
        <v xml:space="preserve"> </v>
      </c>
      <c r="B557" s="9"/>
      <c r="C557" s="9"/>
      <c r="D557" s="9"/>
      <c r="E557" s="9"/>
      <c r="F557" s="9"/>
      <c r="G557" s="13"/>
      <c r="H557" s="13"/>
      <c r="I557" s="13"/>
      <c r="J557" s="12" t="str">
        <f t="shared" ref="J557:J600" si="10">IF(SUM(F557:I557)=0," ",SUM(F557:I557))</f>
        <v xml:space="preserve"> </v>
      </c>
      <c r="K557" s="13"/>
      <c r="L557" s="14"/>
      <c r="M557" s="10"/>
      <c r="N557" s="10"/>
      <c r="O557" s="10"/>
      <c r="P557" s="14"/>
      <c r="Q557" s="10"/>
    </row>
    <row r="558" spans="1:17" x14ac:dyDescent="0.35">
      <c r="A558" s="15" t="str">
        <f>IFERROR(VLOOKUP(B558,Legend!$A$2:$B$284,2,FALSE)," ")</f>
        <v xml:space="preserve"> </v>
      </c>
      <c r="B558" s="9"/>
      <c r="C558" s="9"/>
      <c r="D558" s="9"/>
      <c r="E558" s="9"/>
      <c r="F558" s="9"/>
      <c r="G558" s="13"/>
      <c r="H558" s="13"/>
      <c r="I558" s="13"/>
      <c r="J558" s="12" t="str">
        <f t="shared" si="10"/>
        <v xml:space="preserve"> </v>
      </c>
      <c r="K558" s="13"/>
      <c r="L558" s="14"/>
      <c r="M558" s="10"/>
      <c r="N558" s="10"/>
      <c r="O558" s="10"/>
      <c r="P558" s="14"/>
      <c r="Q558" s="10"/>
    </row>
    <row r="559" spans="1:17" x14ac:dyDescent="0.35">
      <c r="A559" s="15" t="str">
        <f>IFERROR(VLOOKUP(B559,Legend!$A$2:$B$284,2,FALSE)," ")</f>
        <v xml:space="preserve"> </v>
      </c>
      <c r="B559" s="9"/>
      <c r="C559" s="9"/>
      <c r="D559" s="9"/>
      <c r="E559" s="9"/>
      <c r="F559" s="9"/>
      <c r="G559" s="13"/>
      <c r="H559" s="13"/>
      <c r="I559" s="13"/>
      <c r="J559" s="12" t="str">
        <f t="shared" si="10"/>
        <v xml:space="preserve"> </v>
      </c>
      <c r="K559" s="13"/>
      <c r="L559" s="14"/>
      <c r="M559" s="10"/>
      <c r="N559" s="10"/>
      <c r="O559" s="10"/>
      <c r="P559" s="14"/>
      <c r="Q559" s="10"/>
    </row>
    <row r="560" spans="1:17" x14ac:dyDescent="0.35">
      <c r="A560" s="15" t="str">
        <f>IFERROR(VLOOKUP(B560,Legend!$A$2:$B$284,2,FALSE)," ")</f>
        <v xml:space="preserve"> </v>
      </c>
      <c r="B560" s="9"/>
      <c r="C560" s="9"/>
      <c r="D560" s="9"/>
      <c r="E560" s="9"/>
      <c r="F560" s="9"/>
      <c r="G560" s="13"/>
      <c r="H560" s="13"/>
      <c r="I560" s="13"/>
      <c r="J560" s="12" t="str">
        <f t="shared" si="10"/>
        <v xml:space="preserve"> </v>
      </c>
      <c r="K560" s="13"/>
      <c r="L560" s="14"/>
      <c r="M560" s="10"/>
      <c r="N560" s="10"/>
      <c r="O560" s="10"/>
      <c r="P560" s="14"/>
      <c r="Q560" s="10"/>
    </row>
    <row r="561" spans="1:17" x14ac:dyDescent="0.35">
      <c r="A561" s="15" t="str">
        <f>IFERROR(VLOOKUP(B561,Legend!$A$2:$B$284,2,FALSE)," ")</f>
        <v xml:space="preserve"> </v>
      </c>
      <c r="B561" s="9"/>
      <c r="C561" s="9"/>
      <c r="D561" s="9"/>
      <c r="E561" s="9"/>
      <c r="F561" s="9"/>
      <c r="G561" s="13"/>
      <c r="H561" s="13"/>
      <c r="I561" s="13"/>
      <c r="J561" s="12" t="str">
        <f t="shared" si="10"/>
        <v xml:space="preserve"> </v>
      </c>
      <c r="K561" s="13"/>
      <c r="L561" s="14"/>
      <c r="M561" s="10"/>
      <c r="N561" s="10"/>
      <c r="O561" s="10"/>
      <c r="P561" s="14"/>
      <c r="Q561" s="10"/>
    </row>
    <row r="562" spans="1:17" x14ac:dyDescent="0.35">
      <c r="A562" s="15" t="str">
        <f>IFERROR(VLOOKUP(B562,Legend!$A$2:$B$284,2,FALSE)," ")</f>
        <v xml:space="preserve"> </v>
      </c>
      <c r="B562" s="9"/>
      <c r="C562" s="9"/>
      <c r="D562" s="9"/>
      <c r="E562" s="9"/>
      <c r="F562" s="9"/>
      <c r="G562" s="13"/>
      <c r="H562" s="13"/>
      <c r="I562" s="13"/>
      <c r="J562" s="12" t="str">
        <f t="shared" si="10"/>
        <v xml:space="preserve"> </v>
      </c>
      <c r="K562" s="13"/>
      <c r="L562" s="14"/>
      <c r="M562" s="10"/>
      <c r="N562" s="10"/>
      <c r="O562" s="10"/>
      <c r="P562" s="14"/>
      <c r="Q562" s="10"/>
    </row>
    <row r="563" spans="1:17" x14ac:dyDescent="0.35">
      <c r="A563" s="15" t="str">
        <f>IFERROR(VLOOKUP(B563,Legend!$A$2:$B$284,2,FALSE)," ")</f>
        <v xml:space="preserve"> </v>
      </c>
      <c r="B563" s="9"/>
      <c r="C563" s="9"/>
      <c r="D563" s="9"/>
      <c r="E563" s="9"/>
      <c r="F563" s="9"/>
      <c r="G563" s="13"/>
      <c r="H563" s="13"/>
      <c r="I563" s="13"/>
      <c r="J563" s="12" t="str">
        <f t="shared" si="10"/>
        <v xml:space="preserve"> </v>
      </c>
      <c r="K563" s="13"/>
      <c r="L563" s="14"/>
      <c r="M563" s="10"/>
      <c r="N563" s="10"/>
      <c r="O563" s="10"/>
      <c r="P563" s="14"/>
      <c r="Q563" s="10"/>
    </row>
    <row r="564" spans="1:17" x14ac:dyDescent="0.35">
      <c r="A564" s="15" t="str">
        <f>IFERROR(VLOOKUP(B564,Legend!$A$2:$B$284,2,FALSE)," ")</f>
        <v xml:space="preserve"> </v>
      </c>
      <c r="B564" s="9"/>
      <c r="C564" s="9"/>
      <c r="D564" s="9"/>
      <c r="E564" s="9"/>
      <c r="F564" s="9"/>
      <c r="G564" s="13"/>
      <c r="H564" s="13"/>
      <c r="I564" s="13"/>
      <c r="J564" s="12" t="str">
        <f t="shared" si="10"/>
        <v xml:space="preserve"> </v>
      </c>
      <c r="K564" s="13"/>
      <c r="L564" s="14"/>
      <c r="M564" s="10"/>
      <c r="N564" s="10"/>
      <c r="O564" s="10"/>
      <c r="P564" s="14"/>
      <c r="Q564" s="10"/>
    </row>
    <row r="565" spans="1:17" x14ac:dyDescent="0.35">
      <c r="A565" s="15" t="str">
        <f>IFERROR(VLOOKUP(B565,Legend!$A$2:$B$284,2,FALSE)," ")</f>
        <v xml:space="preserve"> </v>
      </c>
      <c r="B565" s="9"/>
      <c r="C565" s="9"/>
      <c r="D565" s="9"/>
      <c r="E565" s="9"/>
      <c r="F565" s="9"/>
      <c r="G565" s="13"/>
      <c r="H565" s="13"/>
      <c r="I565" s="13"/>
      <c r="J565" s="12" t="str">
        <f t="shared" si="10"/>
        <v xml:space="preserve"> </v>
      </c>
      <c r="K565" s="13"/>
      <c r="L565" s="14"/>
      <c r="M565" s="10"/>
      <c r="N565" s="10"/>
      <c r="O565" s="10"/>
      <c r="P565" s="14"/>
      <c r="Q565" s="10"/>
    </row>
    <row r="566" spans="1:17" x14ac:dyDescent="0.35">
      <c r="A566" s="15" t="str">
        <f>IFERROR(VLOOKUP(B566,Legend!$A$2:$B$284,2,FALSE)," ")</f>
        <v xml:space="preserve"> </v>
      </c>
      <c r="B566" s="9"/>
      <c r="C566" s="9"/>
      <c r="D566" s="9"/>
      <c r="E566" s="9"/>
      <c r="F566" s="9"/>
      <c r="G566" s="13"/>
      <c r="H566" s="13"/>
      <c r="I566" s="13"/>
      <c r="J566" s="12" t="str">
        <f t="shared" si="10"/>
        <v xml:space="preserve"> </v>
      </c>
      <c r="K566" s="13"/>
      <c r="L566" s="14"/>
      <c r="M566" s="10"/>
      <c r="N566" s="10"/>
      <c r="O566" s="10"/>
      <c r="P566" s="14"/>
      <c r="Q566" s="10"/>
    </row>
    <row r="567" spans="1:17" x14ac:dyDescent="0.35">
      <c r="A567" s="15" t="str">
        <f>IFERROR(VLOOKUP(B567,Legend!$A$2:$B$284,2,FALSE)," ")</f>
        <v xml:space="preserve"> </v>
      </c>
      <c r="B567" s="9"/>
      <c r="C567" s="9"/>
      <c r="D567" s="9"/>
      <c r="E567" s="9"/>
      <c r="F567" s="9"/>
      <c r="G567" s="13"/>
      <c r="H567" s="13"/>
      <c r="I567" s="13"/>
      <c r="J567" s="12" t="str">
        <f t="shared" si="10"/>
        <v xml:space="preserve"> </v>
      </c>
      <c r="K567" s="13"/>
      <c r="L567" s="14"/>
      <c r="M567" s="10"/>
      <c r="N567" s="10"/>
      <c r="O567" s="10"/>
      <c r="P567" s="14"/>
      <c r="Q567" s="10"/>
    </row>
    <row r="568" spans="1:17" x14ac:dyDescent="0.35">
      <c r="A568" s="15" t="str">
        <f>IFERROR(VLOOKUP(B568,Legend!$A$2:$B$284,2,FALSE)," ")</f>
        <v xml:space="preserve"> </v>
      </c>
      <c r="B568" s="9"/>
      <c r="C568" s="9"/>
      <c r="D568" s="9"/>
      <c r="E568" s="9"/>
      <c r="F568" s="9"/>
      <c r="G568" s="13"/>
      <c r="H568" s="13"/>
      <c r="I568" s="13"/>
      <c r="J568" s="12" t="str">
        <f t="shared" si="10"/>
        <v xml:space="preserve"> </v>
      </c>
      <c r="K568" s="13"/>
      <c r="L568" s="14"/>
      <c r="M568" s="10"/>
      <c r="N568" s="10"/>
      <c r="O568" s="10"/>
      <c r="P568" s="14"/>
      <c r="Q568" s="10"/>
    </row>
    <row r="569" spans="1:17" x14ac:dyDescent="0.35">
      <c r="A569" s="15" t="str">
        <f>IFERROR(VLOOKUP(B569,Legend!$A$2:$B$284,2,FALSE)," ")</f>
        <v xml:space="preserve"> </v>
      </c>
      <c r="B569" s="9"/>
      <c r="C569" s="9"/>
      <c r="D569" s="9"/>
      <c r="E569" s="9"/>
      <c r="F569" s="9"/>
      <c r="G569" s="13"/>
      <c r="H569" s="13"/>
      <c r="I569" s="13"/>
      <c r="J569" s="12" t="str">
        <f t="shared" si="10"/>
        <v xml:space="preserve"> </v>
      </c>
      <c r="K569" s="13"/>
      <c r="L569" s="14"/>
      <c r="M569" s="10"/>
      <c r="N569" s="10"/>
      <c r="O569" s="10"/>
      <c r="P569" s="14"/>
      <c r="Q569" s="10"/>
    </row>
    <row r="570" spans="1:17" x14ac:dyDescent="0.35">
      <c r="A570" s="15" t="str">
        <f>IFERROR(VLOOKUP(B570,Legend!$A$2:$B$284,2,FALSE)," ")</f>
        <v xml:space="preserve"> </v>
      </c>
      <c r="B570" s="9"/>
      <c r="C570" s="9"/>
      <c r="D570" s="9"/>
      <c r="E570" s="9"/>
      <c r="F570" s="9"/>
      <c r="G570" s="13"/>
      <c r="H570" s="13"/>
      <c r="I570" s="13"/>
      <c r="J570" s="12" t="str">
        <f t="shared" si="10"/>
        <v xml:space="preserve"> </v>
      </c>
      <c r="K570" s="13"/>
      <c r="L570" s="14"/>
      <c r="M570" s="10"/>
      <c r="N570" s="10"/>
      <c r="O570" s="10"/>
      <c r="P570" s="14"/>
      <c r="Q570" s="10"/>
    </row>
    <row r="571" spans="1:17" x14ac:dyDescent="0.35">
      <c r="A571" s="15" t="str">
        <f>IFERROR(VLOOKUP(B571,Legend!$A$2:$B$284,2,FALSE)," ")</f>
        <v xml:space="preserve"> </v>
      </c>
      <c r="B571" s="9"/>
      <c r="C571" s="9"/>
      <c r="D571" s="9"/>
      <c r="E571" s="9"/>
      <c r="F571" s="9"/>
      <c r="G571" s="13"/>
      <c r="H571" s="13"/>
      <c r="I571" s="13"/>
      <c r="J571" s="12" t="str">
        <f t="shared" si="10"/>
        <v xml:space="preserve"> </v>
      </c>
      <c r="K571" s="13"/>
      <c r="L571" s="14"/>
      <c r="M571" s="10"/>
      <c r="N571" s="10"/>
      <c r="O571" s="10"/>
      <c r="P571" s="14"/>
      <c r="Q571" s="10"/>
    </row>
    <row r="572" spans="1:17" x14ac:dyDescent="0.35">
      <c r="A572" s="15" t="str">
        <f>IFERROR(VLOOKUP(B572,Legend!$A$2:$B$284,2,FALSE)," ")</f>
        <v xml:space="preserve"> </v>
      </c>
      <c r="B572" s="9"/>
      <c r="C572" s="9"/>
      <c r="D572" s="9"/>
      <c r="E572" s="9"/>
      <c r="F572" s="9"/>
      <c r="G572" s="13"/>
      <c r="H572" s="13"/>
      <c r="I572" s="13"/>
      <c r="J572" s="12" t="str">
        <f t="shared" si="10"/>
        <v xml:space="preserve"> </v>
      </c>
      <c r="K572" s="13"/>
      <c r="L572" s="14"/>
      <c r="M572" s="10"/>
      <c r="N572" s="10"/>
      <c r="O572" s="10"/>
      <c r="P572" s="14"/>
      <c r="Q572" s="10"/>
    </row>
    <row r="573" spans="1:17" x14ac:dyDescent="0.35">
      <c r="A573" s="15" t="str">
        <f>IFERROR(VLOOKUP(B573,Legend!$A$2:$B$284,2,FALSE)," ")</f>
        <v xml:space="preserve"> </v>
      </c>
      <c r="B573" s="9"/>
      <c r="C573" s="9"/>
      <c r="D573" s="9"/>
      <c r="E573" s="9"/>
      <c r="F573" s="9"/>
      <c r="G573" s="13"/>
      <c r="H573" s="13"/>
      <c r="I573" s="13"/>
      <c r="J573" s="12" t="str">
        <f t="shared" si="10"/>
        <v xml:space="preserve"> </v>
      </c>
      <c r="K573" s="13"/>
      <c r="L573" s="14"/>
      <c r="M573" s="10"/>
      <c r="N573" s="10"/>
      <c r="O573" s="10"/>
      <c r="P573" s="14"/>
      <c r="Q573" s="10"/>
    </row>
    <row r="574" spans="1:17" x14ac:dyDescent="0.35">
      <c r="A574" s="15" t="str">
        <f>IFERROR(VLOOKUP(B574,Legend!$A$2:$B$284,2,FALSE)," ")</f>
        <v xml:space="preserve"> </v>
      </c>
      <c r="B574" s="9"/>
      <c r="C574" s="9"/>
      <c r="D574" s="9"/>
      <c r="E574" s="9"/>
      <c r="F574" s="9"/>
      <c r="G574" s="13"/>
      <c r="H574" s="13"/>
      <c r="I574" s="13"/>
      <c r="J574" s="12" t="str">
        <f t="shared" si="10"/>
        <v xml:space="preserve"> </v>
      </c>
      <c r="K574" s="13"/>
      <c r="L574" s="14"/>
      <c r="M574" s="10"/>
      <c r="N574" s="10"/>
      <c r="O574" s="10"/>
      <c r="P574" s="14"/>
      <c r="Q574" s="10"/>
    </row>
    <row r="575" spans="1:17" x14ac:dyDescent="0.35">
      <c r="A575" s="15" t="str">
        <f>IFERROR(VLOOKUP(B575,Legend!$A$2:$B$284,2,FALSE)," ")</f>
        <v xml:space="preserve"> </v>
      </c>
      <c r="B575" s="9"/>
      <c r="C575" s="9"/>
      <c r="D575" s="9"/>
      <c r="E575" s="9"/>
      <c r="F575" s="9"/>
      <c r="G575" s="13"/>
      <c r="H575" s="13"/>
      <c r="I575" s="13"/>
      <c r="J575" s="12" t="str">
        <f t="shared" si="10"/>
        <v xml:space="preserve"> </v>
      </c>
      <c r="K575" s="13"/>
      <c r="L575" s="14"/>
      <c r="M575" s="10"/>
      <c r="N575" s="10"/>
      <c r="O575" s="10"/>
      <c r="P575" s="14"/>
      <c r="Q575" s="10"/>
    </row>
    <row r="576" spans="1:17" x14ac:dyDescent="0.35">
      <c r="A576" s="15" t="str">
        <f>IFERROR(VLOOKUP(B576,Legend!$A$2:$B$284,2,FALSE)," ")</f>
        <v xml:space="preserve"> </v>
      </c>
      <c r="B576" s="9"/>
      <c r="C576" s="9"/>
      <c r="D576" s="9"/>
      <c r="E576" s="9"/>
      <c r="F576" s="9"/>
      <c r="G576" s="13"/>
      <c r="H576" s="13"/>
      <c r="I576" s="13"/>
      <c r="J576" s="12" t="str">
        <f t="shared" si="10"/>
        <v xml:space="preserve"> </v>
      </c>
      <c r="K576" s="13"/>
      <c r="L576" s="14"/>
      <c r="M576" s="10"/>
      <c r="N576" s="10"/>
      <c r="O576" s="10"/>
      <c r="P576" s="14"/>
      <c r="Q576" s="10"/>
    </row>
    <row r="577" spans="1:17" x14ac:dyDescent="0.35">
      <c r="A577" s="15" t="str">
        <f>IFERROR(VLOOKUP(B577,Legend!$A$2:$B$284,2,FALSE)," ")</f>
        <v xml:space="preserve"> </v>
      </c>
      <c r="B577" s="9"/>
      <c r="C577" s="9"/>
      <c r="D577" s="9"/>
      <c r="E577" s="9"/>
      <c r="F577" s="9"/>
      <c r="G577" s="13"/>
      <c r="H577" s="13"/>
      <c r="I577" s="13"/>
      <c r="J577" s="12" t="str">
        <f t="shared" si="10"/>
        <v xml:space="preserve"> </v>
      </c>
      <c r="K577" s="13"/>
      <c r="L577" s="14"/>
      <c r="M577" s="10"/>
      <c r="N577" s="10"/>
      <c r="O577" s="10"/>
      <c r="P577" s="14"/>
      <c r="Q577" s="10"/>
    </row>
    <row r="578" spans="1:17" x14ac:dyDescent="0.35">
      <c r="A578" s="15" t="str">
        <f>IFERROR(VLOOKUP(B578,Legend!$A$2:$B$284,2,FALSE)," ")</f>
        <v xml:space="preserve"> </v>
      </c>
      <c r="B578" s="9"/>
      <c r="C578" s="9"/>
      <c r="D578" s="9"/>
      <c r="E578" s="9"/>
      <c r="F578" s="9"/>
      <c r="G578" s="13"/>
      <c r="H578" s="13"/>
      <c r="I578" s="13"/>
      <c r="J578" s="12" t="str">
        <f t="shared" si="10"/>
        <v xml:space="preserve"> </v>
      </c>
      <c r="K578" s="13"/>
      <c r="L578" s="14"/>
      <c r="M578" s="10"/>
      <c r="N578" s="10"/>
      <c r="O578" s="10"/>
      <c r="P578" s="14"/>
      <c r="Q578" s="10"/>
    </row>
    <row r="579" spans="1:17" x14ac:dyDescent="0.35">
      <c r="A579" s="15" t="str">
        <f>IFERROR(VLOOKUP(B579,Legend!$A$2:$B$284,2,FALSE)," ")</f>
        <v xml:space="preserve"> </v>
      </c>
      <c r="B579" s="9"/>
      <c r="C579" s="9"/>
      <c r="D579" s="9"/>
      <c r="E579" s="9"/>
      <c r="F579" s="9"/>
      <c r="G579" s="13"/>
      <c r="H579" s="13"/>
      <c r="I579" s="13"/>
      <c r="J579" s="12" t="str">
        <f t="shared" si="10"/>
        <v xml:space="preserve"> </v>
      </c>
      <c r="K579" s="13"/>
      <c r="L579" s="14"/>
      <c r="M579" s="10"/>
      <c r="N579" s="10"/>
      <c r="O579" s="10"/>
      <c r="P579" s="14"/>
      <c r="Q579" s="10"/>
    </row>
    <row r="580" spans="1:17" x14ac:dyDescent="0.35">
      <c r="A580" s="15" t="str">
        <f>IFERROR(VLOOKUP(B580,Legend!$A$2:$B$284,2,FALSE)," ")</f>
        <v xml:space="preserve"> </v>
      </c>
      <c r="B580" s="9"/>
      <c r="C580" s="9"/>
      <c r="D580" s="9"/>
      <c r="E580" s="9"/>
      <c r="F580" s="9"/>
      <c r="G580" s="13"/>
      <c r="H580" s="13"/>
      <c r="I580" s="13"/>
      <c r="J580" s="12" t="str">
        <f t="shared" si="10"/>
        <v xml:space="preserve"> </v>
      </c>
      <c r="K580" s="13"/>
      <c r="L580" s="14"/>
      <c r="M580" s="10"/>
      <c r="N580" s="10"/>
      <c r="O580" s="10"/>
      <c r="P580" s="14"/>
      <c r="Q580" s="10"/>
    </row>
    <row r="581" spans="1:17" x14ac:dyDescent="0.35">
      <c r="A581" s="15" t="str">
        <f>IFERROR(VLOOKUP(B581,Legend!$A$2:$B$284,2,FALSE)," ")</f>
        <v xml:space="preserve"> </v>
      </c>
      <c r="B581" s="9"/>
      <c r="C581" s="9"/>
      <c r="D581" s="9"/>
      <c r="E581" s="9"/>
      <c r="F581" s="9"/>
      <c r="G581" s="13"/>
      <c r="H581" s="13"/>
      <c r="I581" s="13"/>
      <c r="J581" s="12" t="str">
        <f t="shared" si="10"/>
        <v xml:space="preserve"> </v>
      </c>
      <c r="K581" s="13"/>
      <c r="L581" s="14"/>
      <c r="M581" s="10"/>
      <c r="N581" s="10"/>
      <c r="O581" s="10"/>
      <c r="P581" s="14"/>
      <c r="Q581" s="10"/>
    </row>
    <row r="582" spans="1:17" x14ac:dyDescent="0.35">
      <c r="A582" s="15" t="str">
        <f>IFERROR(VLOOKUP(B582,Legend!$A$2:$B$284,2,FALSE)," ")</f>
        <v xml:space="preserve"> </v>
      </c>
      <c r="B582" s="9"/>
      <c r="C582" s="9"/>
      <c r="D582" s="9"/>
      <c r="E582" s="9"/>
      <c r="F582" s="9"/>
      <c r="G582" s="13"/>
      <c r="H582" s="13"/>
      <c r="I582" s="13"/>
      <c r="J582" s="12" t="str">
        <f t="shared" si="10"/>
        <v xml:space="preserve"> </v>
      </c>
      <c r="K582" s="13"/>
      <c r="L582" s="14"/>
      <c r="M582" s="10"/>
      <c r="N582" s="10"/>
      <c r="O582" s="10"/>
      <c r="P582" s="14"/>
      <c r="Q582" s="10"/>
    </row>
    <row r="583" spans="1:17" x14ac:dyDescent="0.35">
      <c r="A583" s="15" t="str">
        <f>IFERROR(VLOOKUP(B583,Legend!$A$2:$B$284,2,FALSE)," ")</f>
        <v xml:space="preserve"> </v>
      </c>
      <c r="B583" s="9"/>
      <c r="C583" s="9"/>
      <c r="D583" s="9"/>
      <c r="E583" s="9"/>
      <c r="F583" s="9"/>
      <c r="G583" s="13"/>
      <c r="H583" s="13"/>
      <c r="I583" s="13"/>
      <c r="J583" s="12" t="str">
        <f t="shared" si="10"/>
        <v xml:space="preserve"> </v>
      </c>
      <c r="K583" s="13"/>
      <c r="L583" s="14"/>
      <c r="M583" s="10"/>
      <c r="N583" s="10"/>
      <c r="O583" s="10"/>
      <c r="P583" s="14"/>
      <c r="Q583" s="10"/>
    </row>
    <row r="584" spans="1:17" x14ac:dyDescent="0.35">
      <c r="A584" s="15" t="str">
        <f>IFERROR(VLOOKUP(B584,Legend!$A$2:$B$284,2,FALSE)," ")</f>
        <v xml:space="preserve"> </v>
      </c>
      <c r="B584" s="9"/>
      <c r="C584" s="9"/>
      <c r="D584" s="9"/>
      <c r="E584" s="9"/>
      <c r="F584" s="9"/>
      <c r="G584" s="13"/>
      <c r="H584" s="13"/>
      <c r="I584" s="13"/>
      <c r="J584" s="12" t="str">
        <f t="shared" si="10"/>
        <v xml:space="preserve"> </v>
      </c>
      <c r="K584" s="13"/>
      <c r="L584" s="14"/>
      <c r="M584" s="10"/>
      <c r="N584" s="10"/>
      <c r="O584" s="10"/>
      <c r="P584" s="14"/>
      <c r="Q584" s="10"/>
    </row>
    <row r="585" spans="1:17" x14ac:dyDescent="0.35">
      <c r="A585" s="15" t="str">
        <f>IFERROR(VLOOKUP(B585,Legend!$A$2:$B$284,2,FALSE)," ")</f>
        <v xml:space="preserve"> </v>
      </c>
      <c r="B585" s="9"/>
      <c r="C585" s="9"/>
      <c r="D585" s="9"/>
      <c r="E585" s="9"/>
      <c r="F585" s="9"/>
      <c r="G585" s="13"/>
      <c r="H585" s="13"/>
      <c r="I585" s="13"/>
      <c r="J585" s="12" t="str">
        <f t="shared" si="10"/>
        <v xml:space="preserve"> </v>
      </c>
      <c r="K585" s="13"/>
      <c r="L585" s="14"/>
      <c r="M585" s="10"/>
      <c r="N585" s="10"/>
      <c r="O585" s="10"/>
      <c r="P585" s="14"/>
      <c r="Q585" s="10"/>
    </row>
    <row r="586" spans="1:17" x14ac:dyDescent="0.35">
      <c r="A586" s="15" t="str">
        <f>IFERROR(VLOOKUP(B586,Legend!$A$2:$B$284,2,FALSE)," ")</f>
        <v xml:space="preserve"> </v>
      </c>
      <c r="B586" s="9"/>
      <c r="C586" s="9"/>
      <c r="D586" s="9"/>
      <c r="E586" s="9"/>
      <c r="F586" s="9"/>
      <c r="G586" s="13"/>
      <c r="H586" s="13"/>
      <c r="I586" s="13"/>
      <c r="J586" s="12" t="str">
        <f t="shared" si="10"/>
        <v xml:space="preserve"> </v>
      </c>
      <c r="K586" s="13"/>
      <c r="L586" s="14"/>
      <c r="M586" s="10"/>
      <c r="N586" s="10"/>
      <c r="O586" s="10"/>
      <c r="P586" s="14"/>
      <c r="Q586" s="10"/>
    </row>
    <row r="587" spans="1:17" x14ac:dyDescent="0.35">
      <c r="A587" s="15" t="str">
        <f>IFERROR(VLOOKUP(B587,Legend!$A$2:$B$284,2,FALSE)," ")</f>
        <v xml:space="preserve"> </v>
      </c>
      <c r="B587" s="9"/>
      <c r="C587" s="9"/>
      <c r="D587" s="9"/>
      <c r="E587" s="9"/>
      <c r="F587" s="9"/>
      <c r="G587" s="13"/>
      <c r="H587" s="13"/>
      <c r="I587" s="13"/>
      <c r="J587" s="12" t="str">
        <f t="shared" si="10"/>
        <v xml:space="preserve"> </v>
      </c>
      <c r="K587" s="13"/>
      <c r="L587" s="14"/>
      <c r="M587" s="10"/>
      <c r="N587" s="10"/>
      <c r="O587" s="10"/>
      <c r="P587" s="14"/>
      <c r="Q587" s="10"/>
    </row>
    <row r="588" spans="1:17" x14ac:dyDescent="0.35">
      <c r="A588" s="15" t="str">
        <f>IFERROR(VLOOKUP(B588,Legend!$A$2:$B$284,2,FALSE)," ")</f>
        <v xml:space="preserve"> </v>
      </c>
      <c r="B588" s="9"/>
      <c r="C588" s="9"/>
      <c r="D588" s="9"/>
      <c r="E588" s="9"/>
      <c r="F588" s="9"/>
      <c r="G588" s="13"/>
      <c r="H588" s="13"/>
      <c r="I588" s="13"/>
      <c r="J588" s="12" t="str">
        <f t="shared" si="10"/>
        <v xml:space="preserve"> </v>
      </c>
      <c r="K588" s="13"/>
      <c r="L588" s="14"/>
      <c r="M588" s="10"/>
      <c r="N588" s="10"/>
      <c r="O588" s="10"/>
      <c r="P588" s="14"/>
      <c r="Q588" s="10"/>
    </row>
    <row r="589" spans="1:17" x14ac:dyDescent="0.35">
      <c r="A589" s="15" t="str">
        <f>IFERROR(VLOOKUP(B589,Legend!$A$2:$B$284,2,FALSE)," ")</f>
        <v xml:space="preserve"> </v>
      </c>
      <c r="B589" s="9"/>
      <c r="C589" s="9"/>
      <c r="D589" s="9"/>
      <c r="E589" s="9"/>
      <c r="F589" s="9"/>
      <c r="G589" s="13"/>
      <c r="H589" s="13"/>
      <c r="I589" s="13"/>
      <c r="J589" s="12" t="str">
        <f t="shared" si="10"/>
        <v xml:space="preserve"> </v>
      </c>
      <c r="K589" s="13"/>
      <c r="L589" s="14"/>
      <c r="M589" s="10"/>
      <c r="N589" s="10"/>
      <c r="O589" s="10"/>
      <c r="P589" s="14"/>
      <c r="Q589" s="10"/>
    </row>
    <row r="590" spans="1:17" x14ac:dyDescent="0.35">
      <c r="A590" s="15" t="str">
        <f>IFERROR(VLOOKUP(B590,Legend!$A$2:$B$284,2,FALSE)," ")</f>
        <v xml:space="preserve"> </v>
      </c>
      <c r="B590" s="9"/>
      <c r="C590" s="9"/>
      <c r="D590" s="9"/>
      <c r="E590" s="9"/>
      <c r="F590" s="9"/>
      <c r="G590" s="13"/>
      <c r="H590" s="13"/>
      <c r="I590" s="13"/>
      <c r="J590" s="12" t="str">
        <f t="shared" si="10"/>
        <v xml:space="preserve"> </v>
      </c>
      <c r="K590" s="13"/>
      <c r="L590" s="14"/>
      <c r="M590" s="10"/>
      <c r="N590" s="10"/>
      <c r="O590" s="10"/>
      <c r="P590" s="14"/>
      <c r="Q590" s="10"/>
    </row>
    <row r="591" spans="1:17" x14ac:dyDescent="0.35">
      <c r="A591" s="15" t="str">
        <f>IFERROR(VLOOKUP(B591,Legend!$A$2:$B$284,2,FALSE)," ")</f>
        <v xml:space="preserve"> </v>
      </c>
      <c r="B591" s="9"/>
      <c r="C591" s="9"/>
      <c r="D591" s="9"/>
      <c r="E591" s="9"/>
      <c r="F591" s="9"/>
      <c r="G591" s="13"/>
      <c r="H591" s="13"/>
      <c r="I591" s="13"/>
      <c r="J591" s="12" t="str">
        <f t="shared" si="10"/>
        <v xml:space="preserve"> </v>
      </c>
      <c r="K591" s="13"/>
      <c r="L591" s="14"/>
      <c r="M591" s="10"/>
      <c r="N591" s="10"/>
      <c r="O591" s="10"/>
      <c r="P591" s="14"/>
      <c r="Q591" s="10"/>
    </row>
    <row r="592" spans="1:17" x14ac:dyDescent="0.35">
      <c r="A592" s="15" t="str">
        <f>IFERROR(VLOOKUP(B592,Legend!$A$2:$B$284,2,FALSE)," ")</f>
        <v xml:space="preserve"> </v>
      </c>
      <c r="B592" s="9"/>
      <c r="C592" s="9"/>
      <c r="D592" s="9"/>
      <c r="E592" s="9"/>
      <c r="F592" s="9"/>
      <c r="G592" s="13"/>
      <c r="H592" s="13"/>
      <c r="I592" s="13"/>
      <c r="J592" s="12" t="str">
        <f t="shared" si="10"/>
        <v xml:space="preserve"> </v>
      </c>
      <c r="K592" s="13"/>
      <c r="L592" s="14"/>
      <c r="M592" s="10"/>
      <c r="N592" s="10"/>
      <c r="O592" s="10"/>
      <c r="P592" s="14"/>
      <c r="Q592" s="10"/>
    </row>
    <row r="593" spans="1:17" x14ac:dyDescent="0.35">
      <c r="A593" s="15" t="str">
        <f>IFERROR(VLOOKUP(B593,Legend!$A$2:$B$284,2,FALSE)," ")</f>
        <v xml:space="preserve"> </v>
      </c>
      <c r="B593" s="9"/>
      <c r="C593" s="9"/>
      <c r="D593" s="9"/>
      <c r="E593" s="9"/>
      <c r="F593" s="9"/>
      <c r="G593" s="13"/>
      <c r="H593" s="13"/>
      <c r="I593" s="13"/>
      <c r="J593" s="12" t="str">
        <f t="shared" si="10"/>
        <v xml:space="preserve"> </v>
      </c>
      <c r="K593" s="13"/>
      <c r="L593" s="14"/>
      <c r="M593" s="10"/>
      <c r="N593" s="10"/>
      <c r="O593" s="10"/>
      <c r="P593" s="14"/>
      <c r="Q593" s="10"/>
    </row>
    <row r="594" spans="1:17" x14ac:dyDescent="0.35">
      <c r="A594" s="15" t="str">
        <f>IFERROR(VLOOKUP(B594,Legend!$A$2:$B$284,2,FALSE)," ")</f>
        <v xml:space="preserve"> </v>
      </c>
      <c r="B594" s="9"/>
      <c r="C594" s="9"/>
      <c r="D594" s="9"/>
      <c r="E594" s="9"/>
      <c r="F594" s="9"/>
      <c r="G594" s="13"/>
      <c r="H594" s="13"/>
      <c r="I594" s="13"/>
      <c r="J594" s="12" t="str">
        <f t="shared" si="10"/>
        <v xml:space="preserve"> </v>
      </c>
      <c r="K594" s="13"/>
      <c r="L594" s="14"/>
      <c r="M594" s="10"/>
      <c r="N594" s="10"/>
      <c r="O594" s="10"/>
      <c r="P594" s="14"/>
      <c r="Q594" s="10"/>
    </row>
    <row r="595" spans="1:17" x14ac:dyDescent="0.35">
      <c r="A595" s="15" t="str">
        <f>IFERROR(VLOOKUP(B595,Legend!$A$2:$B$284,2,FALSE)," ")</f>
        <v xml:space="preserve"> </v>
      </c>
      <c r="B595" s="9"/>
      <c r="C595" s="9"/>
      <c r="D595" s="9"/>
      <c r="E595" s="9"/>
      <c r="F595" s="9"/>
      <c r="G595" s="13"/>
      <c r="H595" s="13"/>
      <c r="I595" s="13"/>
      <c r="J595" s="12" t="str">
        <f t="shared" si="10"/>
        <v xml:space="preserve"> </v>
      </c>
      <c r="K595" s="13"/>
      <c r="L595" s="14"/>
      <c r="M595" s="10"/>
      <c r="N595" s="10"/>
      <c r="O595" s="10"/>
      <c r="P595" s="14"/>
      <c r="Q595" s="10"/>
    </row>
    <row r="596" spans="1:17" x14ac:dyDescent="0.35">
      <c r="A596" s="15" t="str">
        <f>IFERROR(VLOOKUP(B596,Legend!$A$2:$B$284,2,FALSE)," ")</f>
        <v xml:space="preserve"> </v>
      </c>
      <c r="B596" s="9"/>
      <c r="C596" s="9"/>
      <c r="D596" s="9"/>
      <c r="E596" s="9"/>
      <c r="F596" s="9"/>
      <c r="G596" s="13"/>
      <c r="H596" s="13"/>
      <c r="I596" s="13"/>
      <c r="J596" s="12" t="str">
        <f t="shared" si="10"/>
        <v xml:space="preserve"> </v>
      </c>
      <c r="K596" s="13"/>
      <c r="L596" s="14"/>
      <c r="M596" s="10"/>
      <c r="N596" s="10"/>
      <c r="O596" s="10"/>
      <c r="P596" s="14"/>
      <c r="Q596" s="10"/>
    </row>
    <row r="597" spans="1:17" x14ac:dyDescent="0.35">
      <c r="A597" s="15" t="str">
        <f>IFERROR(VLOOKUP(B597,Legend!$A$2:$B$284,2,FALSE)," ")</f>
        <v xml:space="preserve"> </v>
      </c>
      <c r="B597" s="9"/>
      <c r="C597" s="9"/>
      <c r="D597" s="9"/>
      <c r="E597" s="9"/>
      <c r="F597" s="9"/>
      <c r="G597" s="13"/>
      <c r="H597" s="13"/>
      <c r="I597" s="13"/>
      <c r="J597" s="12" t="str">
        <f t="shared" si="10"/>
        <v xml:space="preserve"> </v>
      </c>
      <c r="K597" s="13"/>
      <c r="L597" s="14"/>
      <c r="M597" s="10"/>
      <c r="N597" s="10"/>
      <c r="O597" s="10"/>
      <c r="P597" s="14"/>
      <c r="Q597" s="10"/>
    </row>
    <row r="598" spans="1:17" x14ac:dyDescent="0.35">
      <c r="A598" s="15" t="str">
        <f>IFERROR(VLOOKUP(B598,Legend!$A$2:$B$284,2,FALSE)," ")</f>
        <v xml:space="preserve"> </v>
      </c>
      <c r="B598" s="9"/>
      <c r="C598" s="9"/>
      <c r="D598" s="9"/>
      <c r="E598" s="9"/>
      <c r="F598" s="9"/>
      <c r="G598" s="13"/>
      <c r="H598" s="13"/>
      <c r="I598" s="13"/>
      <c r="J598" s="12" t="str">
        <f t="shared" si="10"/>
        <v xml:space="preserve"> </v>
      </c>
      <c r="K598" s="13"/>
      <c r="L598" s="14"/>
      <c r="M598" s="10"/>
      <c r="N598" s="10"/>
      <c r="O598" s="10"/>
      <c r="P598" s="14"/>
      <c r="Q598" s="10"/>
    </row>
    <row r="599" spans="1:17" x14ac:dyDescent="0.35">
      <c r="A599" s="15" t="str">
        <f>IFERROR(VLOOKUP(B599,Legend!$A$2:$B$284,2,FALSE)," ")</f>
        <v xml:space="preserve"> </v>
      </c>
      <c r="B599" s="9"/>
      <c r="C599" s="9"/>
      <c r="D599" s="9"/>
      <c r="E599" s="9"/>
      <c r="F599" s="9"/>
      <c r="G599" s="13"/>
      <c r="H599" s="13"/>
      <c r="I599" s="13"/>
      <c r="J599" s="12" t="str">
        <f t="shared" si="10"/>
        <v xml:space="preserve"> </v>
      </c>
      <c r="K599" s="13"/>
      <c r="L599" s="14"/>
      <c r="M599" s="10"/>
      <c r="N599" s="10"/>
      <c r="O599" s="10"/>
      <c r="P599" s="14"/>
      <c r="Q599" s="10"/>
    </row>
    <row r="600" spans="1:17" x14ac:dyDescent="0.35">
      <c r="A600" s="15" t="str">
        <f>IFERROR(VLOOKUP(B600,Legend!$A$2:$B$284,2,FALSE)," ")</f>
        <v xml:space="preserve"> </v>
      </c>
      <c r="B600" s="9"/>
      <c r="C600" s="9"/>
      <c r="D600" s="9"/>
      <c r="E600" s="9"/>
      <c r="F600" s="9"/>
      <c r="G600" s="13"/>
      <c r="H600" s="13"/>
      <c r="I600" s="13"/>
      <c r="J600" s="12" t="str">
        <f t="shared" si="10"/>
        <v xml:space="preserve"> </v>
      </c>
      <c r="K600" s="13"/>
      <c r="L600" s="14"/>
      <c r="M600" s="10"/>
      <c r="N600" s="10"/>
      <c r="O600" s="10"/>
      <c r="P600" s="14"/>
      <c r="Q600" s="10"/>
    </row>
  </sheetData>
  <sheetProtection algorithmName="SHA-512" hashValue="5S6XrH157ZpEJ5wommqlpZ4qEsVZaaHVINkJoZSJiHyobEId6xWa3v1tXHkqMxQO5gyuuTCCxQlBo2WvMrcGqA==" saltValue="FYL/vSkyVL45W5ljivWwQQ==" spinCount="100000" sheet="1" objects="1" scenarios="1"/>
  <dataConsolidate/>
  <mergeCells count="14">
    <mergeCell ref="D4:H4"/>
    <mergeCell ref="C8:C10"/>
    <mergeCell ref="D3:H3"/>
    <mergeCell ref="K9:K10"/>
    <mergeCell ref="E8:L8"/>
    <mergeCell ref="L9:L10"/>
    <mergeCell ref="F9:I9"/>
    <mergeCell ref="D8:D10"/>
    <mergeCell ref="E9:E10"/>
    <mergeCell ref="Q8:Q10"/>
    <mergeCell ref="B8:B10"/>
    <mergeCell ref="A8:A10"/>
    <mergeCell ref="M8:P8"/>
    <mergeCell ref="P9:P10"/>
  </mergeCells>
  <dataValidations count="1">
    <dataValidation type="list" allowBlank="1" showInputMessage="1" showErrorMessage="1" sqref="Q11:Q600" xr:uid="{D55A16EE-9375-40AE-BB35-C2D0E3A2D02B}">
      <formula1>"Yes, No"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BE860-932C-4255-B42E-BC0D1F916625}">
  <dimension ref="A1:B284"/>
  <sheetViews>
    <sheetView workbookViewId="0"/>
  </sheetViews>
  <sheetFormatPr defaultColWidth="9.1796875" defaultRowHeight="14.5" x14ac:dyDescent="0.35"/>
  <cols>
    <col min="1" max="1" width="43.54296875" style="1" customWidth="1"/>
    <col min="2" max="2" width="21.1796875" style="1" customWidth="1"/>
    <col min="3" max="16384" width="9.1796875" style="1"/>
  </cols>
  <sheetData>
    <row r="1" spans="1:2" x14ac:dyDescent="0.35">
      <c r="A1" s="35" t="s">
        <v>47</v>
      </c>
      <c r="B1" s="35" t="s">
        <v>11</v>
      </c>
    </row>
    <row r="2" spans="1:2" x14ac:dyDescent="0.35">
      <c r="A2" s="14" t="s">
        <v>46</v>
      </c>
      <c r="B2" s="14" t="s">
        <v>32</v>
      </c>
    </row>
    <row r="3" spans="1:2" x14ac:dyDescent="0.35">
      <c r="A3" s="14" t="s">
        <v>51</v>
      </c>
      <c r="B3" s="14" t="s">
        <v>32</v>
      </c>
    </row>
    <row r="4" spans="1:2" x14ac:dyDescent="0.35">
      <c r="A4" s="14" t="s">
        <v>48</v>
      </c>
      <c r="B4" s="14" t="s">
        <v>33</v>
      </c>
    </row>
    <row r="5" spans="1:2" x14ac:dyDescent="0.35">
      <c r="A5" s="14" t="s">
        <v>49</v>
      </c>
      <c r="B5" s="14" t="s">
        <v>33</v>
      </c>
    </row>
    <row r="6" spans="1:2" x14ac:dyDescent="0.35">
      <c r="A6" s="14" t="s">
        <v>50</v>
      </c>
      <c r="B6" s="14" t="s">
        <v>34</v>
      </c>
    </row>
    <row r="7" spans="1:2" x14ac:dyDescent="0.35">
      <c r="A7" s="14"/>
      <c r="B7" s="14"/>
    </row>
    <row r="8" spans="1:2" x14ac:dyDescent="0.35">
      <c r="A8" s="14"/>
      <c r="B8" s="14"/>
    </row>
    <row r="9" spans="1:2" x14ac:dyDescent="0.35">
      <c r="A9" s="14"/>
      <c r="B9" s="14"/>
    </row>
    <row r="10" spans="1:2" x14ac:dyDescent="0.35">
      <c r="A10" s="14"/>
      <c r="B10" s="14"/>
    </row>
    <row r="11" spans="1:2" x14ac:dyDescent="0.35">
      <c r="A11" s="14"/>
      <c r="B11" s="14"/>
    </row>
    <row r="12" spans="1:2" x14ac:dyDescent="0.35">
      <c r="A12" s="14"/>
      <c r="B12" s="14"/>
    </row>
    <row r="13" spans="1:2" x14ac:dyDescent="0.35">
      <c r="A13" s="14"/>
      <c r="B13" s="14"/>
    </row>
    <row r="14" spans="1:2" x14ac:dyDescent="0.35">
      <c r="A14" s="14"/>
      <c r="B14" s="14"/>
    </row>
    <row r="15" spans="1:2" x14ac:dyDescent="0.35">
      <c r="A15" s="14"/>
      <c r="B15" s="14"/>
    </row>
    <row r="16" spans="1:2" x14ac:dyDescent="0.35">
      <c r="A16" s="14"/>
      <c r="B16" s="14"/>
    </row>
    <row r="17" spans="1:2" x14ac:dyDescent="0.35">
      <c r="A17" s="14"/>
      <c r="B17" s="14"/>
    </row>
    <row r="18" spans="1:2" x14ac:dyDescent="0.35">
      <c r="A18" s="14"/>
      <c r="B18" s="14"/>
    </row>
    <row r="19" spans="1:2" x14ac:dyDescent="0.35">
      <c r="A19" s="14"/>
      <c r="B19" s="14"/>
    </row>
    <row r="20" spans="1:2" x14ac:dyDescent="0.35">
      <c r="A20" s="14"/>
      <c r="B20" s="14"/>
    </row>
    <row r="21" spans="1:2" x14ac:dyDescent="0.35">
      <c r="A21" s="14"/>
      <c r="B21" s="14"/>
    </row>
    <row r="22" spans="1:2" x14ac:dyDescent="0.35">
      <c r="A22" s="14"/>
      <c r="B22" s="14"/>
    </row>
    <row r="23" spans="1:2" x14ac:dyDescent="0.35">
      <c r="A23" s="14"/>
      <c r="B23" s="14"/>
    </row>
    <row r="24" spans="1:2" x14ac:dyDescent="0.35">
      <c r="A24" s="14"/>
      <c r="B24" s="14"/>
    </row>
    <row r="25" spans="1:2" x14ac:dyDescent="0.35">
      <c r="A25" s="14"/>
      <c r="B25" s="14"/>
    </row>
    <row r="26" spans="1:2" x14ac:dyDescent="0.35">
      <c r="A26" s="14"/>
      <c r="B26" s="14"/>
    </row>
    <row r="27" spans="1:2" x14ac:dyDescent="0.35">
      <c r="A27" s="14"/>
      <c r="B27" s="14"/>
    </row>
    <row r="28" spans="1:2" x14ac:dyDescent="0.35">
      <c r="A28" s="14"/>
      <c r="B28" s="14"/>
    </row>
    <row r="29" spans="1:2" x14ac:dyDescent="0.35">
      <c r="A29" s="14"/>
      <c r="B29" s="14"/>
    </row>
    <row r="30" spans="1:2" x14ac:dyDescent="0.35">
      <c r="A30" s="14"/>
      <c r="B30" s="14"/>
    </row>
    <row r="31" spans="1:2" x14ac:dyDescent="0.35">
      <c r="A31" s="14"/>
      <c r="B31" s="14"/>
    </row>
    <row r="32" spans="1:2" x14ac:dyDescent="0.35">
      <c r="A32" s="14"/>
      <c r="B32" s="14"/>
    </row>
    <row r="33" spans="1:2" x14ac:dyDescent="0.35">
      <c r="A33" s="14"/>
      <c r="B33" s="14"/>
    </row>
    <row r="34" spans="1:2" x14ac:dyDescent="0.35">
      <c r="A34" s="14"/>
      <c r="B34" s="14"/>
    </row>
    <row r="35" spans="1:2" x14ac:dyDescent="0.35">
      <c r="A35" s="14"/>
      <c r="B35" s="14"/>
    </row>
    <row r="36" spans="1:2" x14ac:dyDescent="0.35">
      <c r="A36" s="14"/>
      <c r="B36" s="14"/>
    </row>
    <row r="37" spans="1:2" x14ac:dyDescent="0.35">
      <c r="A37" s="14"/>
      <c r="B37" s="14"/>
    </row>
    <row r="38" spans="1:2" x14ac:dyDescent="0.35">
      <c r="A38" s="14"/>
      <c r="B38" s="14"/>
    </row>
    <row r="39" spans="1:2" x14ac:dyDescent="0.35">
      <c r="A39" s="14"/>
      <c r="B39" s="14"/>
    </row>
    <row r="40" spans="1:2" x14ac:dyDescent="0.35">
      <c r="A40" s="14"/>
      <c r="B40" s="14"/>
    </row>
    <row r="41" spans="1:2" x14ac:dyDescent="0.35">
      <c r="A41" s="14"/>
      <c r="B41" s="14"/>
    </row>
    <row r="42" spans="1:2" x14ac:dyDescent="0.35">
      <c r="A42" s="14"/>
      <c r="B42" s="14"/>
    </row>
    <row r="43" spans="1:2" x14ac:dyDescent="0.35">
      <c r="A43" s="14"/>
      <c r="B43" s="14"/>
    </row>
    <row r="44" spans="1:2" x14ac:dyDescent="0.35">
      <c r="A44" s="14"/>
      <c r="B44" s="14"/>
    </row>
    <row r="45" spans="1:2" x14ac:dyDescent="0.35">
      <c r="A45" s="14"/>
      <c r="B45" s="14"/>
    </row>
    <row r="46" spans="1:2" x14ac:dyDescent="0.35">
      <c r="A46" s="14"/>
      <c r="B46" s="14"/>
    </row>
    <row r="47" spans="1:2" x14ac:dyDescent="0.35">
      <c r="A47" s="14"/>
      <c r="B47" s="14"/>
    </row>
    <row r="48" spans="1:2" x14ac:dyDescent="0.35">
      <c r="A48" s="14"/>
      <c r="B48" s="14"/>
    </row>
    <row r="49" spans="1:2" x14ac:dyDescent="0.35">
      <c r="A49" s="14"/>
      <c r="B49" s="14"/>
    </row>
    <row r="50" spans="1:2" x14ac:dyDescent="0.35">
      <c r="A50" s="14"/>
      <c r="B50" s="14"/>
    </row>
    <row r="51" spans="1:2" x14ac:dyDescent="0.35">
      <c r="A51" s="14"/>
      <c r="B51" s="14"/>
    </row>
    <row r="52" spans="1:2" x14ac:dyDescent="0.35">
      <c r="A52" s="14"/>
      <c r="B52" s="14"/>
    </row>
    <row r="53" spans="1:2" x14ac:dyDescent="0.35">
      <c r="A53" s="14"/>
      <c r="B53" s="14"/>
    </row>
    <row r="54" spans="1:2" x14ac:dyDescent="0.35">
      <c r="A54" s="14"/>
      <c r="B54" s="14"/>
    </row>
    <row r="55" spans="1:2" x14ac:dyDescent="0.35">
      <c r="A55" s="14"/>
      <c r="B55" s="14"/>
    </row>
    <row r="56" spans="1:2" x14ac:dyDescent="0.35">
      <c r="A56" s="14"/>
      <c r="B56" s="14"/>
    </row>
    <row r="57" spans="1:2" x14ac:dyDescent="0.35">
      <c r="A57" s="14"/>
      <c r="B57" s="14"/>
    </row>
    <row r="58" spans="1:2" x14ac:dyDescent="0.35">
      <c r="A58" s="14"/>
      <c r="B58" s="14"/>
    </row>
    <row r="59" spans="1:2" x14ac:dyDescent="0.35">
      <c r="A59" s="14"/>
      <c r="B59" s="14"/>
    </row>
    <row r="60" spans="1:2" x14ac:dyDescent="0.35">
      <c r="A60" s="14"/>
      <c r="B60" s="14"/>
    </row>
    <row r="61" spans="1:2" x14ac:dyDescent="0.35">
      <c r="A61" s="14"/>
      <c r="B61" s="14"/>
    </row>
    <row r="62" spans="1:2" x14ac:dyDescent="0.35">
      <c r="A62" s="14"/>
      <c r="B62" s="14"/>
    </row>
    <row r="63" spans="1:2" x14ac:dyDescent="0.35">
      <c r="A63" s="14"/>
      <c r="B63" s="14"/>
    </row>
    <row r="64" spans="1:2" x14ac:dyDescent="0.35">
      <c r="A64" s="14"/>
      <c r="B64" s="14"/>
    </row>
    <row r="65" spans="1:2" x14ac:dyDescent="0.35">
      <c r="A65" s="14"/>
      <c r="B65" s="14"/>
    </row>
    <row r="66" spans="1:2" x14ac:dyDescent="0.35">
      <c r="A66" s="14"/>
      <c r="B66" s="14"/>
    </row>
    <row r="67" spans="1:2" x14ac:dyDescent="0.35">
      <c r="A67" s="14"/>
      <c r="B67" s="14"/>
    </row>
    <row r="68" spans="1:2" x14ac:dyDescent="0.35">
      <c r="A68" s="14"/>
      <c r="B68" s="14"/>
    </row>
    <row r="69" spans="1:2" x14ac:dyDescent="0.35">
      <c r="A69" s="14"/>
      <c r="B69" s="14"/>
    </row>
    <row r="70" spans="1:2" x14ac:dyDescent="0.35">
      <c r="A70" s="14"/>
      <c r="B70" s="14"/>
    </row>
    <row r="71" spans="1:2" x14ac:dyDescent="0.35">
      <c r="A71" s="14"/>
      <c r="B71" s="14"/>
    </row>
    <row r="72" spans="1:2" x14ac:dyDescent="0.35">
      <c r="A72" s="14"/>
      <c r="B72" s="14"/>
    </row>
    <row r="73" spans="1:2" x14ac:dyDescent="0.35">
      <c r="A73" s="14"/>
      <c r="B73" s="14"/>
    </row>
    <row r="74" spans="1:2" x14ac:dyDescent="0.35">
      <c r="A74" s="14"/>
      <c r="B74" s="14"/>
    </row>
    <row r="75" spans="1:2" x14ac:dyDescent="0.35">
      <c r="A75" s="14"/>
      <c r="B75" s="14"/>
    </row>
    <row r="76" spans="1:2" x14ac:dyDescent="0.35">
      <c r="A76" s="14"/>
      <c r="B76" s="14"/>
    </row>
    <row r="77" spans="1:2" x14ac:dyDescent="0.35">
      <c r="A77" s="14"/>
      <c r="B77" s="14"/>
    </row>
    <row r="78" spans="1:2" x14ac:dyDescent="0.35">
      <c r="A78" s="14"/>
      <c r="B78" s="14"/>
    </row>
    <row r="79" spans="1:2" x14ac:dyDescent="0.35">
      <c r="A79" s="14"/>
      <c r="B79" s="14"/>
    </row>
    <row r="80" spans="1:2" x14ac:dyDescent="0.35">
      <c r="A80" s="14"/>
      <c r="B80" s="14"/>
    </row>
    <row r="81" spans="1:2" x14ac:dyDescent="0.35">
      <c r="A81" s="14"/>
      <c r="B81" s="14"/>
    </row>
    <row r="82" spans="1:2" x14ac:dyDescent="0.35">
      <c r="A82" s="14"/>
      <c r="B82" s="14"/>
    </row>
    <row r="83" spans="1:2" x14ac:dyDescent="0.35">
      <c r="A83" s="14"/>
      <c r="B83" s="14"/>
    </row>
    <row r="84" spans="1:2" x14ac:dyDescent="0.35">
      <c r="A84" s="14"/>
      <c r="B84" s="14"/>
    </row>
    <row r="85" spans="1:2" x14ac:dyDescent="0.35">
      <c r="A85" s="14"/>
      <c r="B85" s="14"/>
    </row>
    <row r="86" spans="1:2" x14ac:dyDescent="0.35">
      <c r="A86" s="14"/>
      <c r="B86" s="14"/>
    </row>
    <row r="87" spans="1:2" x14ac:dyDescent="0.35">
      <c r="A87" s="14"/>
      <c r="B87" s="14"/>
    </row>
    <row r="88" spans="1:2" x14ac:dyDescent="0.35">
      <c r="A88" s="14"/>
      <c r="B88" s="14"/>
    </row>
    <row r="89" spans="1:2" x14ac:dyDescent="0.35">
      <c r="A89" s="14"/>
      <c r="B89" s="14"/>
    </row>
    <row r="90" spans="1:2" x14ac:dyDescent="0.35">
      <c r="A90" s="14"/>
      <c r="B90" s="14"/>
    </row>
    <row r="91" spans="1:2" x14ac:dyDescent="0.35">
      <c r="A91" s="14"/>
      <c r="B91" s="14"/>
    </row>
    <row r="92" spans="1:2" x14ac:dyDescent="0.35">
      <c r="A92" s="14"/>
      <c r="B92" s="14"/>
    </row>
    <row r="93" spans="1:2" x14ac:dyDescent="0.35">
      <c r="A93" s="14"/>
      <c r="B93" s="14"/>
    </row>
    <row r="94" spans="1:2" x14ac:dyDescent="0.35">
      <c r="A94" s="14"/>
      <c r="B94" s="14"/>
    </row>
    <row r="95" spans="1:2" x14ac:dyDescent="0.35">
      <c r="A95" s="14"/>
      <c r="B95" s="14"/>
    </row>
    <row r="96" spans="1:2" x14ac:dyDescent="0.35">
      <c r="A96" s="14"/>
      <c r="B96" s="14"/>
    </row>
    <row r="97" spans="1:2" x14ac:dyDescent="0.35">
      <c r="A97" s="14"/>
      <c r="B97" s="14"/>
    </row>
    <row r="98" spans="1:2" x14ac:dyDescent="0.35">
      <c r="A98" s="14"/>
      <c r="B98" s="14"/>
    </row>
    <row r="99" spans="1:2" x14ac:dyDescent="0.35">
      <c r="A99" s="14"/>
      <c r="B99" s="14"/>
    </row>
    <row r="100" spans="1:2" x14ac:dyDescent="0.35">
      <c r="A100" s="14"/>
      <c r="B100" s="14"/>
    </row>
    <row r="101" spans="1:2" x14ac:dyDescent="0.35">
      <c r="A101" s="14"/>
      <c r="B101" s="14"/>
    </row>
    <row r="102" spans="1:2" x14ac:dyDescent="0.35">
      <c r="A102" s="14"/>
      <c r="B102" s="14"/>
    </row>
    <row r="103" spans="1:2" x14ac:dyDescent="0.35">
      <c r="A103" s="14"/>
      <c r="B103" s="14"/>
    </row>
    <row r="104" spans="1:2" x14ac:dyDescent="0.35">
      <c r="A104" s="14"/>
      <c r="B104" s="14"/>
    </row>
    <row r="105" spans="1:2" x14ac:dyDescent="0.35">
      <c r="A105" s="14"/>
      <c r="B105" s="14"/>
    </row>
    <row r="106" spans="1:2" x14ac:dyDescent="0.35">
      <c r="A106" s="14"/>
      <c r="B106" s="14"/>
    </row>
    <row r="107" spans="1:2" x14ac:dyDescent="0.35">
      <c r="A107" s="14"/>
      <c r="B107" s="14"/>
    </row>
    <row r="108" spans="1:2" x14ac:dyDescent="0.35">
      <c r="A108" s="14"/>
      <c r="B108" s="14"/>
    </row>
    <row r="109" spans="1:2" x14ac:dyDescent="0.35">
      <c r="A109" s="14"/>
      <c r="B109" s="14"/>
    </row>
    <row r="110" spans="1:2" x14ac:dyDescent="0.35">
      <c r="A110" s="14"/>
      <c r="B110" s="14"/>
    </row>
    <row r="111" spans="1:2" x14ac:dyDescent="0.35">
      <c r="A111" s="14"/>
      <c r="B111" s="14"/>
    </row>
    <row r="112" spans="1:2" x14ac:dyDescent="0.35">
      <c r="A112" s="14"/>
      <c r="B112" s="14"/>
    </row>
    <row r="113" spans="1:2" x14ac:dyDescent="0.35">
      <c r="A113" s="14"/>
      <c r="B113" s="14"/>
    </row>
    <row r="114" spans="1:2" x14ac:dyDescent="0.35">
      <c r="A114" s="14"/>
      <c r="B114" s="14"/>
    </row>
    <row r="115" spans="1:2" x14ac:dyDescent="0.35">
      <c r="A115" s="14"/>
      <c r="B115" s="14"/>
    </row>
    <row r="116" spans="1:2" x14ac:dyDescent="0.35">
      <c r="A116" s="14"/>
      <c r="B116" s="14"/>
    </row>
    <row r="117" spans="1:2" x14ac:dyDescent="0.35">
      <c r="A117" s="14"/>
      <c r="B117" s="14"/>
    </row>
    <row r="118" spans="1:2" x14ac:dyDescent="0.35">
      <c r="A118" s="14"/>
      <c r="B118" s="14"/>
    </row>
    <row r="119" spans="1:2" x14ac:dyDescent="0.35">
      <c r="A119" s="14"/>
      <c r="B119" s="14"/>
    </row>
    <row r="120" spans="1:2" x14ac:dyDescent="0.35">
      <c r="A120" s="14"/>
      <c r="B120" s="14"/>
    </row>
    <row r="121" spans="1:2" x14ac:dyDescent="0.35">
      <c r="A121" s="14"/>
      <c r="B121" s="14"/>
    </row>
    <row r="122" spans="1:2" x14ac:dyDescent="0.35">
      <c r="A122" s="14"/>
      <c r="B122" s="14"/>
    </row>
    <row r="123" spans="1:2" x14ac:dyDescent="0.35">
      <c r="A123" s="14"/>
      <c r="B123" s="14"/>
    </row>
    <row r="124" spans="1:2" x14ac:dyDescent="0.35">
      <c r="A124" s="14"/>
      <c r="B124" s="14"/>
    </row>
    <row r="125" spans="1:2" x14ac:dyDescent="0.35">
      <c r="A125" s="14"/>
      <c r="B125" s="14"/>
    </row>
    <row r="126" spans="1:2" x14ac:dyDescent="0.35">
      <c r="A126" s="14"/>
      <c r="B126" s="14"/>
    </row>
    <row r="127" spans="1:2" x14ac:dyDescent="0.35">
      <c r="A127" s="14"/>
      <c r="B127" s="14"/>
    </row>
    <row r="128" spans="1:2" x14ac:dyDescent="0.35">
      <c r="A128" s="14"/>
      <c r="B128" s="14"/>
    </row>
    <row r="129" spans="1:2" x14ac:dyDescent="0.35">
      <c r="A129" s="14"/>
      <c r="B129" s="14"/>
    </row>
    <row r="130" spans="1:2" x14ac:dyDescent="0.35">
      <c r="A130" s="14"/>
      <c r="B130" s="14"/>
    </row>
    <row r="131" spans="1:2" x14ac:dyDescent="0.35">
      <c r="A131" s="14"/>
      <c r="B131" s="14"/>
    </row>
    <row r="132" spans="1:2" x14ac:dyDescent="0.35">
      <c r="A132" s="14"/>
      <c r="B132" s="14"/>
    </row>
    <row r="133" spans="1:2" x14ac:dyDescent="0.35">
      <c r="A133" s="14"/>
      <c r="B133" s="14"/>
    </row>
    <row r="134" spans="1:2" x14ac:dyDescent="0.35">
      <c r="A134" s="14"/>
      <c r="B134" s="14"/>
    </row>
    <row r="135" spans="1:2" x14ac:dyDescent="0.35">
      <c r="A135" s="14"/>
      <c r="B135" s="14"/>
    </row>
    <row r="136" spans="1:2" x14ac:dyDescent="0.35">
      <c r="A136" s="14"/>
      <c r="B136" s="14"/>
    </row>
    <row r="137" spans="1:2" x14ac:dyDescent="0.35">
      <c r="A137" s="14"/>
      <c r="B137" s="14"/>
    </row>
    <row r="138" spans="1:2" x14ac:dyDescent="0.35">
      <c r="A138" s="14"/>
      <c r="B138" s="14"/>
    </row>
    <row r="139" spans="1:2" x14ac:dyDescent="0.35">
      <c r="A139" s="14"/>
      <c r="B139" s="14"/>
    </row>
    <row r="140" spans="1:2" x14ac:dyDescent="0.35">
      <c r="A140" s="14"/>
      <c r="B140" s="14"/>
    </row>
    <row r="141" spans="1:2" x14ac:dyDescent="0.35">
      <c r="A141" s="14"/>
      <c r="B141" s="14"/>
    </row>
    <row r="142" spans="1:2" x14ac:dyDescent="0.35">
      <c r="A142" s="14"/>
      <c r="B142" s="14"/>
    </row>
    <row r="143" spans="1:2" x14ac:dyDescent="0.35">
      <c r="A143" s="14"/>
      <c r="B143" s="14"/>
    </row>
    <row r="144" spans="1:2" x14ac:dyDescent="0.35">
      <c r="A144" s="14"/>
      <c r="B144" s="14"/>
    </row>
    <row r="145" spans="1:2" x14ac:dyDescent="0.35">
      <c r="A145" s="14"/>
      <c r="B145" s="14"/>
    </row>
    <row r="146" spans="1:2" x14ac:dyDescent="0.35">
      <c r="A146" s="14"/>
      <c r="B146" s="14"/>
    </row>
    <row r="147" spans="1:2" x14ac:dyDescent="0.35">
      <c r="A147" s="14"/>
      <c r="B147" s="14"/>
    </row>
    <row r="148" spans="1:2" x14ac:dyDescent="0.35">
      <c r="A148" s="14"/>
      <c r="B148" s="14"/>
    </row>
    <row r="149" spans="1:2" x14ac:dyDescent="0.35">
      <c r="A149" s="14"/>
      <c r="B149" s="14"/>
    </row>
    <row r="150" spans="1:2" x14ac:dyDescent="0.35">
      <c r="A150" s="14"/>
      <c r="B150" s="14"/>
    </row>
    <row r="151" spans="1:2" x14ac:dyDescent="0.35">
      <c r="A151" s="14"/>
      <c r="B151" s="14"/>
    </row>
    <row r="152" spans="1:2" x14ac:dyDescent="0.35">
      <c r="A152" s="14"/>
      <c r="B152" s="14"/>
    </row>
    <row r="153" spans="1:2" x14ac:dyDescent="0.35">
      <c r="A153" s="14"/>
      <c r="B153" s="14"/>
    </row>
    <row r="154" spans="1:2" x14ac:dyDescent="0.35">
      <c r="A154" s="14"/>
      <c r="B154" s="14"/>
    </row>
    <row r="155" spans="1:2" x14ac:dyDescent="0.35">
      <c r="A155" s="14"/>
      <c r="B155" s="14"/>
    </row>
    <row r="156" spans="1:2" x14ac:dyDescent="0.35">
      <c r="A156" s="14"/>
      <c r="B156" s="14"/>
    </row>
    <row r="157" spans="1:2" x14ac:dyDescent="0.35">
      <c r="A157" s="14"/>
      <c r="B157" s="14"/>
    </row>
    <row r="158" spans="1:2" x14ac:dyDescent="0.35">
      <c r="A158" s="14"/>
      <c r="B158" s="14"/>
    </row>
    <row r="159" spans="1:2" x14ac:dyDescent="0.35">
      <c r="A159" s="14"/>
      <c r="B159" s="14"/>
    </row>
    <row r="160" spans="1:2" x14ac:dyDescent="0.35">
      <c r="A160" s="14"/>
      <c r="B160" s="14"/>
    </row>
    <row r="161" spans="1:2" x14ac:dyDescent="0.35">
      <c r="A161" s="14"/>
      <c r="B161" s="14"/>
    </row>
    <row r="162" spans="1:2" x14ac:dyDescent="0.35">
      <c r="A162" s="14"/>
      <c r="B162" s="14"/>
    </row>
    <row r="163" spans="1:2" x14ac:dyDescent="0.35">
      <c r="A163" s="14"/>
      <c r="B163" s="14"/>
    </row>
    <row r="164" spans="1:2" x14ac:dyDescent="0.35">
      <c r="A164" s="14"/>
      <c r="B164" s="14"/>
    </row>
    <row r="165" spans="1:2" x14ac:dyDescent="0.35">
      <c r="A165" s="14"/>
      <c r="B165" s="14"/>
    </row>
    <row r="166" spans="1:2" x14ac:dyDescent="0.35">
      <c r="A166" s="14"/>
      <c r="B166" s="14"/>
    </row>
    <row r="167" spans="1:2" x14ac:dyDescent="0.35">
      <c r="A167" s="14"/>
      <c r="B167" s="14"/>
    </row>
    <row r="168" spans="1:2" x14ac:dyDescent="0.35">
      <c r="A168" s="14"/>
      <c r="B168" s="14"/>
    </row>
    <row r="169" spans="1:2" x14ac:dyDescent="0.35">
      <c r="A169" s="14"/>
      <c r="B169" s="14"/>
    </row>
    <row r="170" spans="1:2" x14ac:dyDescent="0.35">
      <c r="A170" s="14"/>
      <c r="B170" s="14"/>
    </row>
    <row r="171" spans="1:2" x14ac:dyDescent="0.35">
      <c r="A171" s="14"/>
      <c r="B171" s="14"/>
    </row>
    <row r="172" spans="1:2" x14ac:dyDescent="0.35">
      <c r="A172" s="14"/>
      <c r="B172" s="14"/>
    </row>
    <row r="173" spans="1:2" x14ac:dyDescent="0.35">
      <c r="A173" s="14"/>
      <c r="B173" s="14"/>
    </row>
    <row r="174" spans="1:2" x14ac:dyDescent="0.35">
      <c r="A174" s="14"/>
      <c r="B174" s="14"/>
    </row>
    <row r="175" spans="1:2" x14ac:dyDescent="0.35">
      <c r="A175" s="14"/>
      <c r="B175" s="14"/>
    </row>
    <row r="176" spans="1:2" x14ac:dyDescent="0.35">
      <c r="A176" s="14"/>
      <c r="B176" s="14"/>
    </row>
    <row r="177" spans="1:2" x14ac:dyDescent="0.35">
      <c r="A177" s="14"/>
      <c r="B177" s="14"/>
    </row>
    <row r="178" spans="1:2" x14ac:dyDescent="0.35">
      <c r="A178" s="14"/>
      <c r="B178" s="14"/>
    </row>
    <row r="179" spans="1:2" x14ac:dyDescent="0.35">
      <c r="A179" s="14"/>
      <c r="B179" s="14"/>
    </row>
    <row r="180" spans="1:2" x14ac:dyDescent="0.35">
      <c r="A180" s="14"/>
      <c r="B180" s="14"/>
    </row>
    <row r="181" spans="1:2" x14ac:dyDescent="0.35">
      <c r="A181" s="14"/>
      <c r="B181" s="14"/>
    </row>
    <row r="182" spans="1:2" x14ac:dyDescent="0.35">
      <c r="A182" s="14"/>
      <c r="B182" s="14"/>
    </row>
    <row r="183" spans="1:2" x14ac:dyDescent="0.35">
      <c r="A183" s="14"/>
      <c r="B183" s="14"/>
    </row>
    <row r="184" spans="1:2" x14ac:dyDescent="0.35">
      <c r="A184" s="14"/>
      <c r="B184" s="14"/>
    </row>
    <row r="185" spans="1:2" x14ac:dyDescent="0.35">
      <c r="A185" s="14"/>
      <c r="B185" s="14"/>
    </row>
    <row r="186" spans="1:2" x14ac:dyDescent="0.35">
      <c r="A186" s="14"/>
      <c r="B186" s="14"/>
    </row>
    <row r="187" spans="1:2" x14ac:dyDescent="0.35">
      <c r="A187" s="14"/>
      <c r="B187" s="14"/>
    </row>
    <row r="188" spans="1:2" x14ac:dyDescent="0.35">
      <c r="A188" s="14"/>
      <c r="B188" s="14"/>
    </row>
    <row r="189" spans="1:2" x14ac:dyDescent="0.35">
      <c r="A189" s="14"/>
      <c r="B189" s="14"/>
    </row>
    <row r="190" spans="1:2" x14ac:dyDescent="0.35">
      <c r="A190" s="14"/>
      <c r="B190" s="14"/>
    </row>
    <row r="191" spans="1:2" x14ac:dyDescent="0.35">
      <c r="A191" s="14"/>
      <c r="B191" s="14"/>
    </row>
    <row r="192" spans="1:2" x14ac:dyDescent="0.35">
      <c r="A192" s="14"/>
      <c r="B192" s="14"/>
    </row>
    <row r="193" spans="1:2" x14ac:dyDescent="0.35">
      <c r="A193" s="14"/>
      <c r="B193" s="14"/>
    </row>
    <row r="194" spans="1:2" x14ac:dyDescent="0.35">
      <c r="A194" s="14"/>
      <c r="B194" s="14"/>
    </row>
    <row r="195" spans="1:2" x14ac:dyDescent="0.35">
      <c r="A195" s="14"/>
      <c r="B195" s="14"/>
    </row>
    <row r="196" spans="1:2" x14ac:dyDescent="0.35">
      <c r="A196" s="14"/>
      <c r="B196" s="14"/>
    </row>
    <row r="197" spans="1:2" x14ac:dyDescent="0.35">
      <c r="A197" s="14"/>
      <c r="B197" s="14"/>
    </row>
    <row r="198" spans="1:2" x14ac:dyDescent="0.35">
      <c r="A198" s="14"/>
      <c r="B198" s="14"/>
    </row>
    <row r="199" spans="1:2" x14ac:dyDescent="0.35">
      <c r="A199" s="14"/>
      <c r="B199" s="14"/>
    </row>
    <row r="200" spans="1:2" x14ac:dyDescent="0.35">
      <c r="A200" s="14"/>
      <c r="B200" s="14"/>
    </row>
    <row r="201" spans="1:2" x14ac:dyDescent="0.35">
      <c r="A201" s="14"/>
      <c r="B201" s="14"/>
    </row>
    <row r="202" spans="1:2" x14ac:dyDescent="0.35">
      <c r="A202" s="14"/>
      <c r="B202" s="14"/>
    </row>
    <row r="203" spans="1:2" x14ac:dyDescent="0.35">
      <c r="A203" s="14"/>
      <c r="B203" s="14"/>
    </row>
    <row r="204" spans="1:2" x14ac:dyDescent="0.35">
      <c r="A204" s="14"/>
      <c r="B204" s="14"/>
    </row>
    <row r="205" spans="1:2" x14ac:dyDescent="0.35">
      <c r="A205" s="14"/>
      <c r="B205" s="14"/>
    </row>
    <row r="206" spans="1:2" x14ac:dyDescent="0.35">
      <c r="A206" s="14"/>
      <c r="B206" s="14"/>
    </row>
    <row r="207" spans="1:2" x14ac:dyDescent="0.35">
      <c r="A207" s="14"/>
      <c r="B207" s="14"/>
    </row>
    <row r="208" spans="1:2" x14ac:dyDescent="0.35">
      <c r="A208" s="14"/>
      <c r="B208" s="14"/>
    </row>
    <row r="209" spans="1:2" x14ac:dyDescent="0.35">
      <c r="A209" s="14"/>
      <c r="B209" s="14"/>
    </row>
    <row r="210" spans="1:2" x14ac:dyDescent="0.35">
      <c r="A210" s="14"/>
      <c r="B210" s="14"/>
    </row>
    <row r="211" spans="1:2" x14ac:dyDescent="0.35">
      <c r="A211" s="14"/>
      <c r="B211" s="14"/>
    </row>
    <row r="212" spans="1:2" x14ac:dyDescent="0.35">
      <c r="A212" s="14"/>
      <c r="B212" s="14"/>
    </row>
    <row r="213" spans="1:2" x14ac:dyDescent="0.35">
      <c r="A213" s="14"/>
      <c r="B213" s="14"/>
    </row>
    <row r="214" spans="1:2" x14ac:dyDescent="0.35">
      <c r="A214" s="14"/>
      <c r="B214" s="14"/>
    </row>
    <row r="215" spans="1:2" x14ac:dyDescent="0.35">
      <c r="A215" s="14"/>
      <c r="B215" s="14"/>
    </row>
    <row r="216" spans="1:2" x14ac:dyDescent="0.35">
      <c r="A216" s="14"/>
      <c r="B216" s="14"/>
    </row>
    <row r="217" spans="1:2" x14ac:dyDescent="0.35">
      <c r="A217" s="14"/>
      <c r="B217" s="14"/>
    </row>
    <row r="218" spans="1:2" x14ac:dyDescent="0.35">
      <c r="A218" s="14"/>
      <c r="B218" s="14"/>
    </row>
    <row r="219" spans="1:2" x14ac:dyDescent="0.35">
      <c r="A219" s="14"/>
      <c r="B219" s="14"/>
    </row>
    <row r="220" spans="1:2" x14ac:dyDescent="0.35">
      <c r="A220" s="14"/>
      <c r="B220" s="14"/>
    </row>
    <row r="221" spans="1:2" x14ac:dyDescent="0.35">
      <c r="A221" s="14"/>
      <c r="B221" s="14"/>
    </row>
    <row r="222" spans="1:2" x14ac:dyDescent="0.35">
      <c r="A222" s="14"/>
      <c r="B222" s="14"/>
    </row>
    <row r="223" spans="1:2" x14ac:dyDescent="0.35">
      <c r="A223" s="14"/>
      <c r="B223" s="14"/>
    </row>
    <row r="224" spans="1:2" x14ac:dyDescent="0.35">
      <c r="A224" s="14"/>
      <c r="B224" s="14"/>
    </row>
    <row r="225" spans="1:2" x14ac:dyDescent="0.35">
      <c r="A225" s="14"/>
      <c r="B225" s="14"/>
    </row>
    <row r="226" spans="1:2" x14ac:dyDescent="0.35">
      <c r="A226" s="14"/>
      <c r="B226" s="14"/>
    </row>
    <row r="227" spans="1:2" x14ac:dyDescent="0.35">
      <c r="A227" s="14"/>
      <c r="B227" s="14"/>
    </row>
    <row r="228" spans="1:2" x14ac:dyDescent="0.35">
      <c r="A228" s="14"/>
      <c r="B228" s="14"/>
    </row>
    <row r="229" spans="1:2" x14ac:dyDescent="0.35">
      <c r="A229" s="14"/>
      <c r="B229" s="14"/>
    </row>
    <row r="230" spans="1:2" x14ac:dyDescent="0.35">
      <c r="A230" s="14"/>
      <c r="B230" s="14"/>
    </row>
    <row r="231" spans="1:2" x14ac:dyDescent="0.35">
      <c r="A231" s="14"/>
      <c r="B231" s="14"/>
    </row>
    <row r="232" spans="1:2" x14ac:dyDescent="0.35">
      <c r="A232" s="14"/>
      <c r="B232" s="14"/>
    </row>
    <row r="233" spans="1:2" x14ac:dyDescent="0.35">
      <c r="A233" s="14"/>
      <c r="B233" s="14"/>
    </row>
    <row r="234" spans="1:2" x14ac:dyDescent="0.35">
      <c r="A234" s="14"/>
      <c r="B234" s="14"/>
    </row>
    <row r="235" spans="1:2" x14ac:dyDescent="0.35">
      <c r="A235" s="14"/>
      <c r="B235" s="14"/>
    </row>
    <row r="236" spans="1:2" x14ac:dyDescent="0.35">
      <c r="A236" s="14"/>
      <c r="B236" s="14"/>
    </row>
    <row r="237" spans="1:2" x14ac:dyDescent="0.35">
      <c r="A237" s="14"/>
      <c r="B237" s="14"/>
    </row>
    <row r="238" spans="1:2" x14ac:dyDescent="0.35">
      <c r="A238" s="14"/>
      <c r="B238" s="14"/>
    </row>
    <row r="239" spans="1:2" x14ac:dyDescent="0.35">
      <c r="A239" s="14"/>
      <c r="B239" s="14"/>
    </row>
    <row r="240" spans="1:2" x14ac:dyDescent="0.35">
      <c r="A240" s="14"/>
      <c r="B240" s="14"/>
    </row>
    <row r="241" spans="1:2" x14ac:dyDescent="0.35">
      <c r="A241" s="14"/>
      <c r="B241" s="14"/>
    </row>
    <row r="242" spans="1:2" x14ac:dyDescent="0.35">
      <c r="A242" s="14"/>
      <c r="B242" s="14"/>
    </row>
    <row r="243" spans="1:2" x14ac:dyDescent="0.35">
      <c r="A243" s="14"/>
      <c r="B243" s="14"/>
    </row>
    <row r="244" spans="1:2" x14ac:dyDescent="0.35">
      <c r="A244" s="14"/>
      <c r="B244" s="14"/>
    </row>
    <row r="245" spans="1:2" x14ac:dyDescent="0.35">
      <c r="A245" s="14"/>
      <c r="B245" s="14"/>
    </row>
    <row r="246" spans="1:2" x14ac:dyDescent="0.35">
      <c r="A246" s="14"/>
      <c r="B246" s="14"/>
    </row>
    <row r="247" spans="1:2" x14ac:dyDescent="0.35">
      <c r="A247" s="14"/>
      <c r="B247" s="14"/>
    </row>
    <row r="248" spans="1:2" x14ac:dyDescent="0.35">
      <c r="A248" s="14"/>
      <c r="B248" s="14"/>
    </row>
    <row r="249" spans="1:2" x14ac:dyDescent="0.35">
      <c r="A249" s="14"/>
      <c r="B249" s="14"/>
    </row>
    <row r="250" spans="1:2" x14ac:dyDescent="0.35">
      <c r="A250" s="14"/>
      <c r="B250" s="14"/>
    </row>
    <row r="251" spans="1:2" x14ac:dyDescent="0.35">
      <c r="A251" s="14"/>
      <c r="B251" s="14"/>
    </row>
    <row r="252" spans="1:2" x14ac:dyDescent="0.35">
      <c r="A252" s="14"/>
      <c r="B252" s="14"/>
    </row>
    <row r="253" spans="1:2" x14ac:dyDescent="0.35">
      <c r="A253" s="14"/>
      <c r="B253" s="14"/>
    </row>
    <row r="254" spans="1:2" x14ac:dyDescent="0.35">
      <c r="A254" s="14"/>
      <c r="B254" s="14"/>
    </row>
    <row r="255" spans="1:2" x14ac:dyDescent="0.35">
      <c r="A255" s="14"/>
      <c r="B255" s="14"/>
    </row>
    <row r="256" spans="1:2" x14ac:dyDescent="0.35">
      <c r="A256" s="14"/>
      <c r="B256" s="14"/>
    </row>
    <row r="257" spans="1:2" x14ac:dyDescent="0.35">
      <c r="A257" s="14"/>
      <c r="B257" s="14"/>
    </row>
    <row r="258" spans="1:2" x14ac:dyDescent="0.35">
      <c r="A258" s="14"/>
      <c r="B258" s="14"/>
    </row>
    <row r="259" spans="1:2" x14ac:dyDescent="0.35">
      <c r="A259" s="14"/>
      <c r="B259" s="14"/>
    </row>
    <row r="260" spans="1:2" x14ac:dyDescent="0.35">
      <c r="A260" s="14"/>
      <c r="B260" s="14"/>
    </row>
    <row r="261" spans="1:2" x14ac:dyDescent="0.35">
      <c r="A261" s="14"/>
      <c r="B261" s="14"/>
    </row>
    <row r="262" spans="1:2" x14ac:dyDescent="0.35">
      <c r="A262" s="14"/>
      <c r="B262" s="14"/>
    </row>
    <row r="263" spans="1:2" x14ac:dyDescent="0.35">
      <c r="A263" s="14"/>
      <c r="B263" s="14"/>
    </row>
    <row r="264" spans="1:2" x14ac:dyDescent="0.35">
      <c r="A264" s="14"/>
      <c r="B264" s="14"/>
    </row>
    <row r="265" spans="1:2" x14ac:dyDescent="0.35">
      <c r="A265" s="14"/>
      <c r="B265" s="14"/>
    </row>
    <row r="266" spans="1:2" x14ac:dyDescent="0.35">
      <c r="A266" s="14"/>
      <c r="B266" s="14"/>
    </row>
    <row r="267" spans="1:2" x14ac:dyDescent="0.35">
      <c r="A267" s="14"/>
      <c r="B267" s="14"/>
    </row>
    <row r="268" spans="1:2" x14ac:dyDescent="0.35">
      <c r="A268" s="14"/>
      <c r="B268" s="14"/>
    </row>
    <row r="269" spans="1:2" x14ac:dyDescent="0.35">
      <c r="A269" s="14"/>
      <c r="B269" s="14"/>
    </row>
    <row r="270" spans="1:2" x14ac:dyDescent="0.35">
      <c r="A270" s="14"/>
      <c r="B270" s="14"/>
    </row>
    <row r="271" spans="1:2" x14ac:dyDescent="0.35">
      <c r="A271" s="14"/>
      <c r="B271" s="14"/>
    </row>
    <row r="272" spans="1:2" x14ac:dyDescent="0.35">
      <c r="A272" s="14"/>
      <c r="B272" s="14"/>
    </row>
    <row r="273" spans="1:2" x14ac:dyDescent="0.35">
      <c r="A273" s="14"/>
      <c r="B273" s="14"/>
    </row>
    <row r="274" spans="1:2" x14ac:dyDescent="0.35">
      <c r="A274" s="14"/>
      <c r="B274" s="14"/>
    </row>
    <row r="275" spans="1:2" x14ac:dyDescent="0.35">
      <c r="A275" s="14"/>
      <c r="B275" s="14"/>
    </row>
    <row r="276" spans="1:2" x14ac:dyDescent="0.35">
      <c r="A276" s="14"/>
      <c r="B276" s="14"/>
    </row>
    <row r="277" spans="1:2" x14ac:dyDescent="0.35">
      <c r="A277" s="14"/>
      <c r="B277" s="14"/>
    </row>
    <row r="278" spans="1:2" x14ac:dyDescent="0.35">
      <c r="A278" s="14"/>
      <c r="B278" s="14"/>
    </row>
    <row r="279" spans="1:2" x14ac:dyDescent="0.35">
      <c r="A279" s="14"/>
      <c r="B279" s="14"/>
    </row>
    <row r="280" spans="1:2" x14ac:dyDescent="0.35">
      <c r="A280" s="14"/>
      <c r="B280" s="14"/>
    </row>
    <row r="281" spans="1:2" x14ac:dyDescent="0.35">
      <c r="A281" s="14"/>
      <c r="B281" s="14"/>
    </row>
    <row r="282" spans="1:2" x14ac:dyDescent="0.35">
      <c r="A282" s="14"/>
      <c r="B282" s="14"/>
    </row>
    <row r="283" spans="1:2" x14ac:dyDescent="0.35">
      <c r="A283" s="14"/>
      <c r="B283" s="14"/>
    </row>
    <row r="284" spans="1:2" x14ac:dyDescent="0.35">
      <c r="A284" s="14"/>
      <c r="B284" s="14"/>
    </row>
  </sheetData>
  <sheetProtection algorithmName="SHA-512" hashValue="MyDdkmzWbUh219oy0BmfAQzcxiLOfVtimtWfCt318Ocppt1Kb74pOeum3PXV9l804J+qLZjrBwL8hZ06rVICOQ==" saltValue="4RdLQ9HcrzLkLwCT4K69rA==" spinCount="100000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Guidance</vt:lpstr>
      <vt:lpstr>Group summary</vt:lpstr>
      <vt:lpstr>Company Inventory</vt:lpstr>
      <vt:lpstr>Legend</vt:lpstr>
      <vt:lpstr>Guidance!Print_Area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Amir Afham</dc:creator>
  <cp:lastModifiedBy>Muhammad Azamuddin Hassan</cp:lastModifiedBy>
  <dcterms:created xsi:type="dcterms:W3CDTF">2018-11-23T07:47:56Z</dcterms:created>
  <dcterms:modified xsi:type="dcterms:W3CDTF">2022-09-14T08:39:15Z</dcterms:modified>
</cp:coreProperties>
</file>